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paw.sharepoint.com/teams/RIAEHP/Environment/EMS/11 MONITORING/2. REPORTING/3. ERA REPORT/EIRL3 Datasheets/2023-2024/"/>
    </mc:Choice>
  </mc:AlternateContent>
  <xr:revisionPtr revIDLastSave="224" documentId="8_{84A0B9EE-98A4-40C8-BC1A-DE0C949F02C3}" xr6:coauthVersionLast="47" xr6:coauthVersionMax="47" xr10:uidLastSave="{9A845EFF-3173-4E43-BEA8-67B424597828}"/>
  <bookViews>
    <workbookView xWindow="28680" yWindow="-120" windowWidth="29040" windowHeight="15840" tabRatio="712" xr2:uid="{00000000-000D-0000-FFFF-FFFF00000000}"/>
  </bookViews>
  <sheets>
    <sheet name="User input form" sheetId="39" r:id="rId1"/>
    <sheet name="Data and derived" sheetId="40" state="hidden" r:id="rId2"/>
  </sheets>
  <definedNames>
    <definedName name="_xlnm.Print_Area" localSheetId="0">'User input form'!$A$158:$G$160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40" l="1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41" i="40"/>
  <c r="E54" i="40" s="1"/>
  <c r="E40" i="40"/>
  <c r="E55" i="40" s="1"/>
  <c r="E44" i="40" l="1"/>
  <c r="E56" i="40"/>
  <c r="E45" i="40"/>
  <c r="E57" i="40"/>
  <c r="E46" i="40"/>
  <c r="E47" i="40"/>
  <c r="E48" i="40"/>
  <c r="E49" i="40"/>
  <c r="E50" i="40"/>
  <c r="E51" i="40"/>
  <c r="E52" i="40"/>
  <c r="E53" i="40"/>
  <c r="E42" i="40"/>
  <c r="E43" i="40"/>
</calcChain>
</file>

<file path=xl/sharedStrings.xml><?xml version="1.0" encoding="utf-8"?>
<sst xmlns="http://schemas.openxmlformats.org/spreadsheetml/2006/main" count="506" uniqueCount="312">
  <si>
    <t>Electricity Retail Performance Reporting Form</t>
  </si>
  <si>
    <t xml:space="preserve">Reporting year </t>
  </si>
  <si>
    <t>Licence holder</t>
  </si>
  <si>
    <t>Contact person name</t>
  </si>
  <si>
    <t>Position</t>
  </si>
  <si>
    <t>Email address</t>
  </si>
  <si>
    <t>Phone number</t>
  </si>
  <si>
    <t>Reporting category</t>
  </si>
  <si>
    <t>Description</t>
  </si>
  <si>
    <t>Indicator</t>
  </si>
  <si>
    <t>Unit</t>
  </si>
  <si>
    <t>Data input</t>
  </si>
  <si>
    <t>Comments</t>
  </si>
  <si>
    <t>Customer numbers</t>
  </si>
  <si>
    <t>Contestable residential customers as of June 30</t>
  </si>
  <si>
    <t>CCR 1</t>
  </si>
  <si>
    <t>Number of</t>
  </si>
  <si>
    <t>Non-contestable residential customers as of June 30</t>
  </si>
  <si>
    <t>CCR 2</t>
  </si>
  <si>
    <t>Contestable business customers as of June 30</t>
  </si>
  <si>
    <t>CCR 4</t>
  </si>
  <si>
    <t>Non-contestable business customers as of June 30</t>
  </si>
  <si>
    <t>CCR 5</t>
  </si>
  <si>
    <t>Pre-payment meter customers total as of June 30</t>
  </si>
  <si>
    <t>CCR 7</t>
  </si>
  <si>
    <t>Pre-payment meter customers who have reverted to a standard meter within 3 months of meter installation or entering into a contract</t>
  </si>
  <si>
    <t>CCR 8</t>
  </si>
  <si>
    <t>Pre-payment meter customers who have reverted to a standard meter</t>
  </si>
  <si>
    <t>CCR 10</t>
  </si>
  <si>
    <t>Billing and payment</t>
  </si>
  <si>
    <t>Residential customers issued a bill outside the maximum timeframe and where the delay is the fault of the retailer</t>
  </si>
  <si>
    <t>CCR 11</t>
  </si>
  <si>
    <t>Residential customers issued a bill outside the maximum timeframe and where the delay is because the retailer did not receive billing data from the distributor</t>
  </si>
  <si>
    <t>CCR 13</t>
  </si>
  <si>
    <t>Residential customers subject to a payment plan</t>
  </si>
  <si>
    <t>CCR 17</t>
  </si>
  <si>
    <t>Residential customers granted additional time to pay a bill</t>
  </si>
  <si>
    <t>CCR 19</t>
  </si>
  <si>
    <t>Business customers issued a bill outside the maximum timeframe</t>
  </si>
  <si>
    <t>CCR 23</t>
  </si>
  <si>
    <t>Business customers subject to a payment plan</t>
  </si>
  <si>
    <t>CCR 25</t>
  </si>
  <si>
    <t>Business customers granted additional time to pay a bill</t>
  </si>
  <si>
    <t>CCR 27</t>
  </si>
  <si>
    <t>Residential customers who have lodged security deposits for their account</t>
  </si>
  <si>
    <t>CCR 31</t>
  </si>
  <si>
    <t>Business customers who have lodged security deposits for their account</t>
  </si>
  <si>
    <t>CCR 33</t>
  </si>
  <si>
    <t>Residential customers who have had their direct debit plans terminated</t>
  </si>
  <si>
    <t>CCR 35</t>
  </si>
  <si>
    <t>Business customers who have had their direct debit plans terminated</t>
  </si>
  <si>
    <t>CCR 37</t>
  </si>
  <si>
    <t>Pre-payment meter customers who have informed the retailer they are experiencing payment problems or financial hardship</t>
  </si>
  <si>
    <t>CCR 39</t>
  </si>
  <si>
    <t>Residential customers using Centrepay to pay their energy bill debt as of June 30</t>
  </si>
  <si>
    <t>CCR 117</t>
  </si>
  <si>
    <t>Disconnections for non-payment</t>
  </si>
  <si>
    <t>Residential customer disconnections for failure to pay a bill</t>
  </si>
  <si>
    <t>CCR 40</t>
  </si>
  <si>
    <t>Business customer disconnections for failure to pay a bill</t>
  </si>
  <si>
    <t>CCR 42</t>
  </si>
  <si>
    <t>Residential customer disconnections of customers subject to a payment plan</t>
  </si>
  <si>
    <t>CCR 44</t>
  </si>
  <si>
    <t>Residential customer disconnections where customer was disconnected on at least one other occasion during the reporting year or previous reporting year</t>
  </si>
  <si>
    <t>CCR 46</t>
  </si>
  <si>
    <t>Residential customer disconnections where customer had a concession</t>
  </si>
  <si>
    <t>CCR 48</t>
  </si>
  <si>
    <t>Pre-payment meter customer disconnections</t>
  </si>
  <si>
    <t>CCR 50</t>
  </si>
  <si>
    <t>Pre-payment meter customer disconnections where the customer has been disconnected for longer than two hours at least twice in any one month</t>
  </si>
  <si>
    <t>CCR 53</t>
  </si>
  <si>
    <t>Reconnections</t>
  </si>
  <si>
    <t>Residential customer reconnections requested by retailer within seven days of requesting the disconnection</t>
  </si>
  <si>
    <t>CCR 54</t>
  </si>
  <si>
    <t>Business customer reconnections requested by retailer within seven days of requesting the disconnection</t>
  </si>
  <si>
    <t>CCR 56</t>
  </si>
  <si>
    <t>Residential customer reconnections within seven days where customer was subject to a payment plan</t>
  </si>
  <si>
    <t>CCR 58</t>
  </si>
  <si>
    <t>Residential customer reconnections within seven days where customer was reconnected on at least one other occasion during the reporting year or the previous reporting year</t>
  </si>
  <si>
    <t>CCR 60</t>
  </si>
  <si>
    <t>Residential customer reconnections within seven days where customer had a concession</t>
  </si>
  <si>
    <t>CCR 62</t>
  </si>
  <si>
    <t>Residential customer reconnections requested by retailer after requesting the customer be disconnected (including those reconnected within 7 days)</t>
  </si>
  <si>
    <t>CCR 64</t>
  </si>
  <si>
    <t>Residential customer reconnections requested by retailer that were not reconnected within the prescribed timeframe</t>
  </si>
  <si>
    <t>CCR 66</t>
  </si>
  <si>
    <t>Business customer reconnections requested by retailer after requesting the customer be disconnected (including those reconnected within 7 days)</t>
  </si>
  <si>
    <t>CCR 68</t>
  </si>
  <si>
    <t>Business customer reconnections requested by retailer that were not reconnected within the prescribed timeframe</t>
  </si>
  <si>
    <t>CCR 70</t>
  </si>
  <si>
    <t>Complaints</t>
  </si>
  <si>
    <t>Complaints received from residential customers, other than those received from pre-payment meter customers</t>
  </si>
  <si>
    <t>CCR 72</t>
  </si>
  <si>
    <t>Complaints received from business customers, other than those received from pre-payment meter customers</t>
  </si>
  <si>
    <t>CCR 73</t>
  </si>
  <si>
    <t>Residential customer complaints about billing/credit</t>
  </si>
  <si>
    <t>CCR 74</t>
  </si>
  <si>
    <t>Business customer complaints about billing/credit</t>
  </si>
  <si>
    <t>CCR 76</t>
  </si>
  <si>
    <t>Residential customer complaints about transfers</t>
  </si>
  <si>
    <t>CCR 78</t>
  </si>
  <si>
    <t>Business customer complaints about transfers</t>
  </si>
  <si>
    <t>CCR 80</t>
  </si>
  <si>
    <t>Residential customer complaints about marketing (including those directly to retailer)</t>
  </si>
  <si>
    <t>CCR 82</t>
  </si>
  <si>
    <t>Business customer complaints about marketing (including those directly to a retailer).</t>
  </si>
  <si>
    <t>CCR 84</t>
  </si>
  <si>
    <t>Residential customer complaints about all other matters</t>
  </si>
  <si>
    <t>CCR 86</t>
  </si>
  <si>
    <t>Business customer complaints about all other matters</t>
  </si>
  <si>
    <t>CCR 88</t>
  </si>
  <si>
    <t>Residential customer complaints concluded within 15 business days</t>
  </si>
  <si>
    <t>CCR 90</t>
  </si>
  <si>
    <t>Residential customer complaints concluded within 20 business days</t>
  </si>
  <si>
    <t>CCR 92</t>
  </si>
  <si>
    <t>Business customer complaints concluded within 15 business days</t>
  </si>
  <si>
    <t>CCR 94</t>
  </si>
  <si>
    <t>Business customer complaints concluded within 20 business days</t>
  </si>
  <si>
    <t>CCR 96</t>
  </si>
  <si>
    <t>Pre-payment meter customer complaints</t>
  </si>
  <si>
    <t>CCR 98</t>
  </si>
  <si>
    <t>Pre-payment meter customer complaints concluded within 15 business days</t>
  </si>
  <si>
    <t>CCR 100</t>
  </si>
  <si>
    <t>Pre-payment meter customer complaints concluded within 20 business days</t>
  </si>
  <si>
    <t>CCR 102</t>
  </si>
  <si>
    <t>Compensation payments</t>
  </si>
  <si>
    <t>Number of payments made to customers under clause 94 of the Code of Conduct</t>
  </si>
  <si>
    <t>CCR 103</t>
  </si>
  <si>
    <t>Total sum paid to customers under clause 94 of the Code of Conduct</t>
  </si>
  <si>
    <t>CCR 104</t>
  </si>
  <si>
    <t>Dollars</t>
  </si>
  <si>
    <t>Number of payments made to customers under clause 95 of the Code of Conduct</t>
  </si>
  <si>
    <t>CCR 105</t>
  </si>
  <si>
    <t>Total sum paid to customers under clause 95 of the Code of Conduct</t>
  </si>
  <si>
    <t>CCR 106</t>
  </si>
  <si>
    <t>Number of payments made to customers under clause 96 of the Code of Conduct</t>
  </si>
  <si>
    <t>CCR 107</t>
  </si>
  <si>
    <t>Total sum paid to customers under clause 96 of the Code of Conduct</t>
  </si>
  <si>
    <t>CCR 108</t>
  </si>
  <si>
    <t>Call centre performance</t>
  </si>
  <si>
    <t>Calls attempts to a retailer call centre</t>
  </si>
  <si>
    <t>CCR 109</t>
  </si>
  <si>
    <t>Calls to retailer call centre answered by operator within 30 seconds</t>
  </si>
  <si>
    <t>CCR 110</t>
  </si>
  <si>
    <t>Mean duration for call centre operator to answer call</t>
  </si>
  <si>
    <t>CCR 112</t>
  </si>
  <si>
    <t>Seconds</t>
  </si>
  <si>
    <t>Calls to a call centre that go unanswered</t>
  </si>
  <si>
    <t>CCR 113</t>
  </si>
  <si>
    <t>Energy bill debt</t>
  </si>
  <si>
    <t>Residential customers repaying bill debt as of 30 June (excluding hardship customers)</t>
  </si>
  <si>
    <t>CCR 115</t>
  </si>
  <si>
    <t>Business customers repaying bill debt as of 30 June (excluding hardship customers)</t>
  </si>
  <si>
    <t>CCR 116</t>
  </si>
  <si>
    <t>Mean bill debt for residential customers as of 30 June (excluding hardship customers)</t>
  </si>
  <si>
    <t>CCR 118</t>
  </si>
  <si>
    <t>Mean bill debt for business customers as of 30 June (excluding hardship customers)</t>
  </si>
  <si>
    <t>CCR 119</t>
  </si>
  <si>
    <t>Residential customers with bill debt between $500 and $1,500 as of 30 June (excluding hardship customers)</t>
  </si>
  <si>
    <t>CCR 122</t>
  </si>
  <si>
    <t>Residential customers with bill debt between $1,500 and $2,500 as of 30 June (excluding hardship customers)</t>
  </si>
  <si>
    <t>CCR 123</t>
  </si>
  <si>
    <t>Residential customers with bill debt exceeding $2,500 as of 30 June (excluding hardship customers)</t>
  </si>
  <si>
    <t>CCR 124</t>
  </si>
  <si>
    <t>Residential customers subject to a payment plan as of 30 June (excluding hardship customers)</t>
  </si>
  <si>
    <t>CCR 125</t>
  </si>
  <si>
    <t xml:space="preserve">Residential customers who had their payment plan cancelled by the retailer for non-payment  (excluding hardship customers) </t>
  </si>
  <si>
    <t>CCR 126</t>
  </si>
  <si>
    <t xml:space="preserve">Residential customers who successfully completed their payment plan (excluding hardship customers) </t>
  </si>
  <si>
    <t>CCR 127</t>
  </si>
  <si>
    <t>Hardship customers</t>
  </si>
  <si>
    <t>Residential customers on a hardship program as at 30 June</t>
  </si>
  <si>
    <t>CCR 120</t>
  </si>
  <si>
    <t>Mean bill debt of hardship customers as of June 30</t>
  </si>
  <si>
    <t>CCR 121</t>
  </si>
  <si>
    <t>Total number of hardship customers who are the subject of a concession as at 30 June</t>
  </si>
  <si>
    <t>CCR 128</t>
  </si>
  <si>
    <t>Residential customers denied access to a retailer hardship program</t>
  </si>
  <si>
    <t>CCR 129</t>
  </si>
  <si>
    <t>Mean bill debt for customers at the time of entering hardship program</t>
  </si>
  <si>
    <t>CCR 130</t>
  </si>
  <si>
    <t>Customers who entered a hardship program with bill debt up to $500 at the time</t>
  </si>
  <si>
    <t>CCR 131</t>
  </si>
  <si>
    <t>Customers who entered a hardship program with bill debt between $500 and $1500 at the time</t>
  </si>
  <si>
    <t>CCR 132</t>
  </si>
  <si>
    <t>Customers who entered a hardship program with bill debt between $1,500 and $2,500 at the time</t>
  </si>
  <si>
    <t>CCR 133</t>
  </si>
  <si>
    <t>Customers who entered a hardship program with bill debt exceeding $2,500 at the time</t>
  </si>
  <si>
    <t>CCR 134</t>
  </si>
  <si>
    <t>Hardship customers subject to a payment plan as of June 30 (excluding those using Centrepay)</t>
  </si>
  <si>
    <t>CCR 135</t>
  </si>
  <si>
    <t>Hardship customers using Centrepay for bill debt</t>
  </si>
  <si>
    <t>CCR 136</t>
  </si>
  <si>
    <t>Residential customers who exited a hardship program</t>
  </si>
  <si>
    <t>CCR 137</t>
  </si>
  <si>
    <t>Residential customers who exited a hardship program because they successfully completed it or by agreement with the retailer</t>
  </si>
  <si>
    <t>CCR 138</t>
  </si>
  <si>
    <t>Residential customers who exited a hardship program because they were removed from it for non-compliance</t>
  </si>
  <si>
    <t>CCR 139</t>
  </si>
  <si>
    <t>Residential customers who exited a hardship program because they left the retailer</t>
  </si>
  <si>
    <t>CCR 140</t>
  </si>
  <si>
    <t>Residential customers who completed a hardship program or exited by agreement with the retailer, during the reporting year or previous reporting year, who were then disconnected during the reporting year for non-payment</t>
  </si>
  <si>
    <t>CCR 141</t>
  </si>
  <si>
    <t>Residential customers who completed a hardship program or exited by agreement with the retailer, during the reporting year or previous reporting year, who were then disconnected during the reporting year for non-payment but reconnected within seven days</t>
  </si>
  <si>
    <t>CCR 142</t>
  </si>
  <si>
    <t>Vulnerable customers</t>
  </si>
  <si>
    <t>Vulnerable customers as of 30 June</t>
  </si>
  <si>
    <t>CCR 143</t>
  </si>
  <si>
    <t>Vulnerable customers who were the account holder as of 30 June</t>
  </si>
  <si>
    <t>CCR 144</t>
  </si>
  <si>
    <t>Vulnerable customers named on another person’s account as of 30 June</t>
  </si>
  <si>
    <t>CCR 145</t>
  </si>
  <si>
    <t>Vulnerable customers on the 9-month disconnection moratorium as of 30 June</t>
  </si>
  <si>
    <t>CCR 146</t>
  </si>
  <si>
    <t>Mean bill debt of vulnerable customers on the 9-month disconnection moratorium when they exit the moratorium</t>
  </si>
  <si>
    <t>CCR 147</t>
  </si>
  <si>
    <t>Vulnerable customers with a pre-payment at any time during reporting year</t>
  </si>
  <si>
    <t>CCR 148</t>
  </si>
  <si>
    <t>Pre-payment meters reverted to standard meters by retailer as requested by vulnerable customers who were on the 9-month disconnection moratorium during the reporting year</t>
  </si>
  <si>
    <t>CCR 149</t>
  </si>
  <si>
    <t>Reporting years</t>
  </si>
  <si>
    <t>FY2023-24</t>
  </si>
  <si>
    <t>FY2024-25</t>
  </si>
  <si>
    <t>FY2025-26</t>
  </si>
  <si>
    <t>FY2026-27</t>
  </si>
  <si>
    <t>FY2027-28</t>
  </si>
  <si>
    <t>FY2028-29</t>
  </si>
  <si>
    <t>FY2029-30</t>
  </si>
  <si>
    <t>Licensees</t>
  </si>
  <si>
    <t>Synergy (ERL1)</t>
  </si>
  <si>
    <t>BHP Nickel West Pty Ltd (ERL2)</t>
  </si>
  <si>
    <t>Goldfields Power Pty Ltd (ERL4)</t>
  </si>
  <si>
    <t>Wesfarmers Kleenheat Gas Pty Ltd (ERL5)</t>
  </si>
  <si>
    <t>Alinta Sales Pty Ltd (ERL6)</t>
  </si>
  <si>
    <t>TEC Desert Pty Ltd &amp; TEC Desert No. 1 Pty Ltd (ERL7)</t>
  </si>
  <si>
    <t>Perth Energy Pty Ltd (ERL10)</t>
  </si>
  <si>
    <t>BlueWaters Power 1 Pty Ltd (ERL12)</t>
  </si>
  <si>
    <t>Newmont AP Power Pty Ltd (ERL13)</t>
  </si>
  <si>
    <t>Shell Energy Retail Pty Ltd (ERL15)</t>
  </si>
  <si>
    <t>EDL Pilbara Pty Ltd (ERL16)</t>
  </si>
  <si>
    <t>Blair Fox Energy Retail Pty Ltd (ERL17)</t>
  </si>
  <si>
    <t>AER Retail Pty Ltd (ERL18)</t>
  </si>
  <si>
    <t>Amanda Energy Pty Ltd (ERL20)</t>
  </si>
  <si>
    <t>A-Star Electricity Pty Ltd (ERL21)</t>
  </si>
  <si>
    <t>Blue Star Energy Pty Ltd (ERL22)</t>
  </si>
  <si>
    <t>CleanTech Energy Pty Ltd (ERL24)</t>
  </si>
  <si>
    <t>Change Energy Pty Ltd (ERL25)</t>
  </si>
  <si>
    <t>Southern Energy WA Pty Ltd (ERL27)</t>
  </si>
  <si>
    <t>Peel Renewable Energy Pty Ltd (ERL28)</t>
  </si>
  <si>
    <t>Metro Power Company Pty Ltd (ERL29)</t>
  </si>
  <si>
    <t>Perdaman Energy Retail Pty Ltd (ERL31)</t>
  </si>
  <si>
    <t>Ocean Reef Renewable Energy Pty Ltd (ERL32)</t>
  </si>
  <si>
    <t>Eglinton Village Energy Pty Ltd (ERL33)</t>
  </si>
  <si>
    <t>TEC Hedland Pty Ltd (EIRL1)</t>
  </si>
  <si>
    <t>Horizon Power (EIRL2)</t>
  </si>
  <si>
    <t>Rottnest Island Authority (EIRL3)</t>
  </si>
  <si>
    <t>North Western Energy Pty Ltd (EIRL4)</t>
  </si>
  <si>
    <t>Derived indicators</t>
  </si>
  <si>
    <t>Derived output</t>
  </si>
  <si>
    <t>Residential customers total as of June 30</t>
  </si>
  <si>
    <t>CCR 3</t>
  </si>
  <si>
    <t>Total number of business customers as of June 30</t>
  </si>
  <si>
    <t>CCR 6</t>
  </si>
  <si>
    <t>CCR 12</t>
  </si>
  <si>
    <t>Percentage</t>
  </si>
  <si>
    <t>CCR 14</t>
  </si>
  <si>
    <t>CCR 18</t>
  </si>
  <si>
    <t>CCR 20</t>
  </si>
  <si>
    <t>CCR 24</t>
  </si>
  <si>
    <t>CCR 26</t>
  </si>
  <si>
    <t>CCR 28</t>
  </si>
  <si>
    <t>CCR 32</t>
  </si>
  <si>
    <t>CCR 34</t>
  </si>
  <si>
    <t>CCR 36</t>
  </si>
  <si>
    <t>CCR 38</t>
  </si>
  <si>
    <t>CCR 41</t>
  </si>
  <si>
    <t>CCR 43</t>
  </si>
  <si>
    <t>CCR 45</t>
  </si>
  <si>
    <t>CCR 47</t>
  </si>
  <si>
    <t>CCR 49</t>
  </si>
  <si>
    <t>CCR 51</t>
  </si>
  <si>
    <t>CCR 55</t>
  </si>
  <si>
    <t>CCR 57</t>
  </si>
  <si>
    <t>CCR 59</t>
  </si>
  <si>
    <t>CCR 61</t>
  </si>
  <si>
    <t>CCR 63</t>
  </si>
  <si>
    <t>CCR 65</t>
  </si>
  <si>
    <t>CCR 67</t>
  </si>
  <si>
    <t>CCR 69</t>
  </si>
  <si>
    <t>CCR 71</t>
  </si>
  <si>
    <t>CCR 75</t>
  </si>
  <si>
    <t>CCR 77</t>
  </si>
  <si>
    <t>CCR 79</t>
  </si>
  <si>
    <t>CCR 81</t>
  </si>
  <si>
    <t>CCR 83</t>
  </si>
  <si>
    <t>CCR 85</t>
  </si>
  <si>
    <t>CCR 87</t>
  </si>
  <si>
    <t>CCR 89</t>
  </si>
  <si>
    <t>CCR 91</t>
  </si>
  <si>
    <t>CCR 93</t>
  </si>
  <si>
    <t>CCR 95</t>
  </si>
  <si>
    <t>CCR 97</t>
  </si>
  <si>
    <t>CCR 99</t>
  </si>
  <si>
    <t>CCR 101</t>
  </si>
  <si>
    <t>CCR 111</t>
  </si>
  <si>
    <t>CCR 114</t>
  </si>
  <si>
    <t>No residential customers on Rottnest Island</t>
  </si>
  <si>
    <t xml:space="preserve">PFM utilise an Island Office number to attend to all Utility calls. It is not possible to confirm this data using Skype for Business. </t>
  </si>
  <si>
    <t>David Pond</t>
  </si>
  <si>
    <t>Environment Compliance and Approvals Coordinator</t>
  </si>
  <si>
    <t>rottnest.compliance@dbca.wa.gov.au</t>
  </si>
  <si>
    <t>(+61 8) 9432 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</si>
</sst>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[$$-C09]* #,##0.00_-;\-[$$-C09]* #,##0.00_-;_-[$$-C09]* &quot;-&quot;??_-;_-@_-"/>
    <numFmt numFmtId="165" formatCode="_-[$$-C09]* #,##0_-;\-[$$-C09]* #,##0_-;_-[$$-C09]* &quot;-&quot;_-;_-@_-"/>
    <numFmt numFmtId="166" formatCode="#,##0.0"/>
    <numFmt numFmtId="167" formatCode="&quot;$&quot;#,##0.00"/>
  </numFmts>
  <fonts count="23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sz val="11"/>
      <name val="Arial"/>
      <family val="2"/>
    </font>
    <font>
      <b/>
      <sz val="18"/>
      <color theme="5"/>
      <name val="Arial"/>
      <family val="2"/>
      <scheme val="minor"/>
    </font>
    <font>
      <b/>
      <sz val="16"/>
      <color theme="5"/>
      <name val="Arial"/>
      <family val="2"/>
      <scheme val="minor"/>
    </font>
    <font>
      <i/>
      <sz val="14"/>
      <color theme="5"/>
      <name val="Arial"/>
      <family val="2"/>
      <scheme val="minor"/>
    </font>
    <font>
      <i/>
      <sz val="13"/>
      <color theme="5"/>
      <name val="Arial"/>
      <family val="2"/>
      <scheme val="minor"/>
    </font>
    <font>
      <b/>
      <sz val="22"/>
      <color theme="5"/>
      <name val="Arial"/>
      <family val="2"/>
      <scheme val="minor"/>
    </font>
    <font>
      <b/>
      <sz val="11"/>
      <color theme="0"/>
      <name val="Arial"/>
      <family val="2"/>
    </font>
    <font>
      <b/>
      <sz val="11"/>
      <color theme="4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  <scheme val="minor"/>
    </font>
    <font>
      <b/>
      <sz val="10"/>
      <color theme="4"/>
      <name val="Arial"/>
      <family val="2"/>
    </font>
    <font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 applyNumberFormat="0" applyFill="0" applyBorder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6" fillId="0" borderId="0" applyNumberFormat="0" applyFill="0" applyBorder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Alignment="0" applyProtection="0"/>
    <xf numFmtId="0" fontId="5" fillId="0" borderId="0" applyNumberFormat="0" applyFill="0" applyBorder="0" applyProtection="0"/>
    <xf numFmtId="0" fontId="5" fillId="0" borderId="8" applyNumberFormat="0" applyFill="0" applyProtection="0"/>
    <xf numFmtId="0" fontId="6" fillId="2" borderId="8" applyNumberFormat="0" applyProtection="0"/>
    <xf numFmtId="0" fontId="3" fillId="0" borderId="8" applyNumberFormat="0" applyFill="0" applyProtection="0"/>
  </cellStyleXfs>
  <cellXfs count="59">
    <xf numFmtId="0" fontId="0" fillId="0" borderId="0" xfId="0"/>
    <xf numFmtId="0" fontId="0" fillId="3" borderId="7" xfId="0" applyFill="1" applyBorder="1" applyProtection="1">
      <protection locked="0"/>
    </xf>
    <xf numFmtId="0" fontId="17" fillId="2" borderId="6" xfId="0" applyFont="1" applyFill="1" applyBorder="1" applyAlignment="1" applyProtection="1">
      <alignment horizontal="left" vertical="center" wrapText="1"/>
    </xf>
    <xf numFmtId="0" fontId="17" fillId="2" borderId="9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left" vertical="top" wrapText="1"/>
    </xf>
    <xf numFmtId="0" fontId="0" fillId="4" borderId="1" xfId="0" applyFill="1" applyBorder="1"/>
    <xf numFmtId="0" fontId="17" fillId="2" borderId="13" xfId="0" applyFont="1" applyFill="1" applyBorder="1" applyAlignment="1" applyProtection="1">
      <alignment vertical="center" wrapText="1"/>
    </xf>
    <xf numFmtId="0" fontId="0" fillId="4" borderId="7" xfId="0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0" fillId="0" borderId="7" xfId="0" applyBorder="1"/>
    <xf numFmtId="0" fontId="19" fillId="2" borderId="0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14" xfId="0" applyFont="1" applyFill="1" applyBorder="1" applyAlignment="1" applyProtection="1">
      <alignment horizontal="left" vertical="top" wrapText="1"/>
    </xf>
    <xf numFmtId="0" fontId="0" fillId="0" borderId="11" xfId="0" applyFill="1" applyBorder="1"/>
    <xf numFmtId="0" fontId="0" fillId="0" borderId="7" xfId="0" applyFill="1" applyBorder="1"/>
    <xf numFmtId="0" fontId="1" fillId="0" borderId="17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0" fillId="4" borderId="4" xfId="0" applyFill="1" applyBorder="1"/>
    <xf numFmtId="0" fontId="7" fillId="2" borderId="0" xfId="0" applyFont="1" applyFill="1"/>
    <xf numFmtId="0" fontId="8" fillId="2" borderId="0" xfId="0" applyFont="1" applyFill="1" applyProtection="1"/>
    <xf numFmtId="0" fontId="9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10" fillId="2" borderId="0" xfId="0" applyFont="1" applyFill="1" applyProtection="1"/>
    <xf numFmtId="0" fontId="7" fillId="2" borderId="6" xfId="0" applyFont="1" applyFill="1" applyBorder="1" applyProtection="1"/>
    <xf numFmtId="0" fontId="7" fillId="2" borderId="6" xfId="0" applyFont="1" applyFill="1" applyBorder="1" applyAlignment="1" applyProtection="1">
      <alignment wrapText="1"/>
    </xf>
    <xf numFmtId="0" fontId="11" fillId="2" borderId="0" xfId="0" applyFont="1" applyFill="1" applyProtection="1"/>
    <xf numFmtId="0" fontId="7" fillId="2" borderId="6" xfId="0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 applyProtection="1">
      <alignment vertical="center" wrapText="1"/>
    </xf>
    <xf numFmtId="0" fontId="0" fillId="0" borderId="7" xfId="0" applyBorder="1" applyProtection="1"/>
    <xf numFmtId="0" fontId="20" fillId="2" borderId="0" xfId="0" applyFont="1" applyFill="1" applyProtection="1"/>
    <xf numFmtId="0" fontId="1" fillId="0" borderId="16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 applyProtection="1">
      <alignment horizontal="left" vertical="top" wrapText="1"/>
    </xf>
    <xf numFmtId="0" fontId="21" fillId="2" borderId="16" xfId="0" applyFont="1" applyFill="1" applyBorder="1" applyAlignment="1" applyProtection="1">
      <alignment horizontal="left" vertical="top" wrapText="1"/>
    </xf>
    <xf numFmtId="0" fontId="0" fillId="2" borderId="1" xfId="0" applyFill="1" applyBorder="1" applyProtection="1"/>
    <xf numFmtId="0" fontId="20" fillId="2" borderId="0" xfId="0" applyFont="1" applyFill="1" applyBorder="1" applyAlignment="1" applyProtection="1">
      <alignment vertical="center"/>
    </xf>
    <xf numFmtId="0" fontId="20" fillId="2" borderId="0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0" fontId="0" fillId="2" borderId="18" xfId="0" applyFill="1" applyBorder="1" applyProtection="1"/>
    <xf numFmtId="0" fontId="0" fillId="0" borderId="7" xfId="0" applyFill="1" applyBorder="1" applyProtection="1"/>
    <xf numFmtId="0" fontId="0" fillId="2" borderId="20" xfId="0" applyFill="1" applyBorder="1" applyProtection="1"/>
    <xf numFmtId="0" fontId="1" fillId="0" borderId="1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Protection="1"/>
    <xf numFmtId="0" fontId="1" fillId="2" borderId="3" xfId="0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0" fontId="0" fillId="0" borderId="1" xfId="0" applyBorder="1"/>
    <xf numFmtId="0" fontId="22" fillId="5" borderId="1" xfId="0" applyFont="1" applyFill="1" applyBorder="1" applyAlignment="1">
      <alignment horizontal="left" vertical="top"/>
    </xf>
    <xf numFmtId="166" fontId="0" fillId="4" borderId="1" xfId="0" applyNumberFormat="1" applyFill="1" applyBorder="1" applyProtection="1">
      <protection locked="0"/>
    </xf>
    <xf numFmtId="166" fontId="0" fillId="4" borderId="7" xfId="0" applyNumberFormat="1" applyFill="1" applyBorder="1" applyProtection="1">
      <protection locked="0"/>
    </xf>
    <xf numFmtId="166" fontId="0" fillId="4" borderId="4" xfId="0" applyNumberFormat="1" applyFill="1" applyBorder="1" applyProtection="1">
      <protection locked="0"/>
    </xf>
    <xf numFmtId="166" fontId="0" fillId="4" borderId="5" xfId="0" applyNumberFormat="1" applyFill="1" applyBorder="1" applyProtection="1">
      <protection locked="0"/>
    </xf>
    <xf numFmtId="167" fontId="0" fillId="4" borderId="1" xfId="0" applyNumberFormat="1" applyFill="1" applyBorder="1" applyProtection="1">
      <protection locked="0"/>
    </xf>
    <xf numFmtId="167" fontId="0" fillId="4" borderId="4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</cellXfs>
  <cellStyles count="16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Subtitle" xfId="11" xr:uid="{00000000-0005-0000-0000-00000A000000}"/>
    <cellStyle name="Table Heading" xfId="14" xr:uid="{00000000-0005-0000-0000-00000B000000}"/>
    <cellStyle name="Table Text" xfId="12" xr:uid="{00000000-0005-0000-0000-00000C000000}"/>
    <cellStyle name="Table Text With Lines" xfId="13" xr:uid="{00000000-0005-0000-0000-00000D000000}"/>
    <cellStyle name="Table Total Row" xfId="15" xr:uid="{00000000-0005-0000-0000-00000E000000}"/>
    <cellStyle name="Title" xfId="5" builtinId="15" customBuiltin="1"/>
    <cellStyle name="Total" xfId="10" builtinId="25" customBuiltin="1"/>
  </cellStyles>
  <dxfs count="2"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9" defaultPivotStyle="PivotStyleLight16">
    <tableStyle name="ERA Table Grid" pivot="0" count="2" xr9:uid="{00000000-0011-0000-FFFF-FFFF00000000}">
      <tableStyleElement type="wholeTable" dxfId="1"/>
      <tableStyleElement type="headerRow" dxfId="0"/>
    </tableStyle>
  </tableStyles>
  <colors>
    <mruColors>
      <color rgb="FF00A0AF"/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1341294</xdr:colOff>
      <xdr:row>5</xdr:row>
      <xdr:rowOff>113108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FFA60D-806A-4F3F-B5F0-DD168D00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2750" cy="97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0D53-15AC-4212-8B34-F342D625B06A}">
  <dimension ref="A1:G127"/>
  <sheetViews>
    <sheetView tabSelected="1" zoomScaleNormal="100" zoomScaleSheetLayoutView="100" zoomScalePageLayoutView="78" workbookViewId="0">
      <selection activeCell="B8" sqref="B8"/>
    </sheetView>
  </sheetViews>
  <sheetFormatPr defaultColWidth="0" defaultRowHeight="14.25" zeroHeight="1" x14ac:dyDescent="0.2"/>
  <cols>
    <col min="1" max="1" width="21.125" style="26" customWidth="1"/>
    <col min="2" max="2" width="84" style="26" customWidth="1"/>
    <col min="3" max="3" width="10" style="26" customWidth="1"/>
    <col min="4" max="5" width="12.875" style="26" customWidth="1"/>
    <col min="6" max="6" width="21.875" style="26" customWidth="1"/>
    <col min="7" max="7" width="5.5" style="26" customWidth="1"/>
    <col min="8" max="16384" width="9" style="26" hidden="1"/>
  </cols>
  <sheetData>
    <row r="1" spans="1:7" ht="15" x14ac:dyDescent="0.25">
      <c r="A1" s="23"/>
      <c r="B1" s="23"/>
      <c r="C1" s="24"/>
      <c r="D1" s="25"/>
      <c r="E1" s="25"/>
      <c r="F1" s="25"/>
      <c r="G1" s="25"/>
    </row>
    <row r="2" spans="1:7" ht="15" x14ac:dyDescent="0.25">
      <c r="A2" s="23"/>
      <c r="B2" s="23"/>
      <c r="C2" s="24"/>
      <c r="D2" s="25"/>
      <c r="E2" s="25"/>
      <c r="F2" s="25"/>
      <c r="G2" s="25"/>
    </row>
    <row r="3" spans="1:7" ht="15" x14ac:dyDescent="0.25">
      <c r="A3" s="23"/>
      <c r="B3" s="23"/>
      <c r="C3" s="24"/>
      <c r="D3" s="25"/>
      <c r="E3" s="25"/>
      <c r="F3" s="25"/>
      <c r="G3" s="25"/>
    </row>
    <row r="4" spans="1:7" ht="15" x14ac:dyDescent="0.25">
      <c r="A4" s="23"/>
      <c r="B4" s="23"/>
      <c r="C4" s="24"/>
      <c r="D4" s="25"/>
      <c r="E4" s="25"/>
      <c r="F4" s="25"/>
      <c r="G4" s="25"/>
    </row>
    <row r="5" spans="1:7" ht="15" x14ac:dyDescent="0.25">
      <c r="A5" s="23"/>
      <c r="B5" s="23"/>
      <c r="C5" s="24"/>
      <c r="D5" s="25"/>
      <c r="E5" s="25"/>
      <c r="F5" s="25"/>
      <c r="G5" s="25"/>
    </row>
    <row r="6" spans="1:7" ht="15" x14ac:dyDescent="0.25">
      <c r="A6" s="23"/>
      <c r="B6" s="23"/>
      <c r="C6" s="24"/>
      <c r="D6" s="25"/>
      <c r="E6" s="25"/>
      <c r="F6" s="25"/>
      <c r="G6" s="25"/>
    </row>
    <row r="7" spans="1:7" ht="15" x14ac:dyDescent="0.25">
      <c r="A7" s="23"/>
      <c r="B7" s="23"/>
      <c r="C7" s="24"/>
      <c r="D7" s="25"/>
      <c r="E7" s="25"/>
      <c r="F7" s="25"/>
      <c r="G7" s="25"/>
    </row>
    <row r="8" spans="1:7" ht="18" x14ac:dyDescent="0.25">
      <c r="A8" s="27" t="s">
        <v>0</v>
      </c>
      <c r="B8" s="23"/>
      <c r="C8" s="24"/>
      <c r="D8" s="25"/>
      <c r="E8" s="25"/>
      <c r="F8" s="25"/>
      <c r="G8" s="25"/>
    </row>
    <row r="9" spans="1:7" ht="15" x14ac:dyDescent="0.25">
      <c r="A9" s="23"/>
      <c r="B9" s="23"/>
      <c r="C9" s="24"/>
      <c r="D9" s="25"/>
      <c r="E9" s="25"/>
      <c r="F9" s="25"/>
      <c r="G9" s="25"/>
    </row>
    <row r="10" spans="1:7" ht="15" x14ac:dyDescent="0.25">
      <c r="A10" s="28" t="s">
        <v>1</v>
      </c>
      <c r="B10" s="1" t="s">
        <v>222</v>
      </c>
      <c r="C10" s="24"/>
      <c r="D10" s="25"/>
      <c r="E10" s="25"/>
      <c r="F10" s="25"/>
      <c r="G10" s="25"/>
    </row>
    <row r="11" spans="1:7" ht="15" x14ac:dyDescent="0.25">
      <c r="A11" s="28" t="s">
        <v>2</v>
      </c>
      <c r="B11" s="1" t="s">
        <v>255</v>
      </c>
      <c r="C11" s="24"/>
      <c r="D11" s="25"/>
      <c r="E11" s="25"/>
      <c r="F11" s="25"/>
      <c r="G11" s="25"/>
    </row>
    <row r="12" spans="1:7" ht="15" x14ac:dyDescent="0.25">
      <c r="A12" s="25"/>
      <c r="B12" s="25"/>
      <c r="C12" s="24"/>
      <c r="D12" s="25"/>
      <c r="E12" s="25"/>
      <c r="F12" s="25"/>
      <c r="G12" s="25"/>
    </row>
    <row r="13" spans="1:7" ht="15" x14ac:dyDescent="0.25">
      <c r="A13" s="29" t="s">
        <v>3</v>
      </c>
      <c r="B13" s="1" t="s">
        <v>308</v>
      </c>
      <c r="C13" s="24"/>
      <c r="D13" s="25"/>
      <c r="E13" s="25"/>
      <c r="F13" s="25"/>
      <c r="G13" s="25"/>
    </row>
    <row r="14" spans="1:7" ht="15" x14ac:dyDescent="0.25">
      <c r="A14" s="28" t="s">
        <v>4</v>
      </c>
      <c r="B14" s="1" t="s">
        <v>309</v>
      </c>
      <c r="C14" s="24"/>
      <c r="D14" s="25"/>
      <c r="E14" s="25"/>
      <c r="F14" s="25"/>
      <c r="G14" s="25"/>
    </row>
    <row r="15" spans="1:7" ht="15" x14ac:dyDescent="0.25">
      <c r="A15" s="28" t="s">
        <v>5</v>
      </c>
      <c r="B15" s="1" t="s">
        <v>310</v>
      </c>
      <c r="C15" s="24"/>
      <c r="D15" s="25"/>
      <c r="E15" s="25"/>
      <c r="F15" s="25"/>
      <c r="G15" s="25"/>
    </row>
    <row r="16" spans="1:7" ht="15" x14ac:dyDescent="0.25">
      <c r="A16" s="28" t="s">
        <v>6</v>
      </c>
      <c r="B16" s="1" t="s">
        <v>311</v>
      </c>
      <c r="C16" s="24"/>
      <c r="D16" s="25"/>
      <c r="E16" s="25"/>
      <c r="F16" s="25"/>
      <c r="G16" s="25"/>
    </row>
    <row r="17" spans="1:7" ht="15" x14ac:dyDescent="0.25">
      <c r="A17" s="30"/>
      <c r="B17" s="25"/>
      <c r="C17" s="24"/>
      <c r="D17" s="25"/>
      <c r="E17" s="25"/>
      <c r="F17" s="25"/>
      <c r="G17" s="25"/>
    </row>
    <row r="18" spans="1:7" ht="15" x14ac:dyDescent="0.25">
      <c r="A18" s="25"/>
      <c r="B18" s="25"/>
      <c r="C18" s="24"/>
      <c r="D18" s="25"/>
      <c r="E18" s="25"/>
      <c r="F18" s="25"/>
      <c r="G18" s="25"/>
    </row>
    <row r="19" spans="1:7" ht="15" x14ac:dyDescent="0.2">
      <c r="A19" s="31" t="s">
        <v>7</v>
      </c>
      <c r="B19" s="2" t="s">
        <v>8</v>
      </c>
      <c r="C19" s="3" t="s">
        <v>9</v>
      </c>
      <c r="D19" s="4" t="s">
        <v>10</v>
      </c>
      <c r="E19" s="4" t="s">
        <v>11</v>
      </c>
      <c r="F19" s="2" t="s">
        <v>12</v>
      </c>
      <c r="G19" s="25"/>
    </row>
    <row r="20" spans="1:7" ht="15.75" thickBot="1" x14ac:dyDescent="0.25">
      <c r="A20" s="32" t="s">
        <v>13</v>
      </c>
      <c r="B20" s="5"/>
      <c r="C20" s="5"/>
      <c r="D20" s="5"/>
      <c r="E20" s="6"/>
      <c r="F20" s="9"/>
      <c r="G20" s="25"/>
    </row>
    <row r="21" spans="1:7" x14ac:dyDescent="0.2">
      <c r="A21" s="25"/>
      <c r="B21" s="15" t="s">
        <v>14</v>
      </c>
      <c r="C21" s="14" t="s">
        <v>15</v>
      </c>
      <c r="D21" s="33" t="s">
        <v>16</v>
      </c>
      <c r="E21" s="52">
        <v>0</v>
      </c>
      <c r="F21" s="58" t="s">
        <v>306</v>
      </c>
      <c r="G21" s="25"/>
    </row>
    <row r="22" spans="1:7" x14ac:dyDescent="0.2">
      <c r="A22" s="25"/>
      <c r="B22" s="16" t="s">
        <v>17</v>
      </c>
      <c r="C22" s="14" t="s">
        <v>18</v>
      </c>
      <c r="D22" s="33" t="s">
        <v>16</v>
      </c>
      <c r="E22" s="52">
        <v>0</v>
      </c>
      <c r="F22" s="58"/>
      <c r="G22" s="25"/>
    </row>
    <row r="23" spans="1:7" x14ac:dyDescent="0.2">
      <c r="A23" s="25"/>
      <c r="B23" s="16" t="s">
        <v>19</v>
      </c>
      <c r="C23" s="14" t="s">
        <v>20</v>
      </c>
      <c r="D23" s="33" t="s">
        <v>16</v>
      </c>
      <c r="E23" s="52">
        <v>25</v>
      </c>
      <c r="F23" s="58"/>
      <c r="G23" s="25"/>
    </row>
    <row r="24" spans="1:7" x14ac:dyDescent="0.2">
      <c r="A24" s="25"/>
      <c r="B24" s="16" t="s">
        <v>21</v>
      </c>
      <c r="C24" s="14" t="s">
        <v>22</v>
      </c>
      <c r="D24" s="33" t="s">
        <v>16</v>
      </c>
      <c r="E24" s="52">
        <v>0</v>
      </c>
      <c r="F24" s="58"/>
      <c r="G24" s="25"/>
    </row>
    <row r="25" spans="1:7" x14ac:dyDescent="0.2">
      <c r="A25" s="25"/>
      <c r="B25" s="16" t="s">
        <v>23</v>
      </c>
      <c r="C25" s="14" t="s">
        <v>24</v>
      </c>
      <c r="D25" s="33" t="s">
        <v>16</v>
      </c>
      <c r="E25" s="52">
        <v>0</v>
      </c>
      <c r="F25" s="58"/>
      <c r="G25" s="25"/>
    </row>
    <row r="26" spans="1:7" ht="25.5" x14ac:dyDescent="0.2">
      <c r="A26" s="25"/>
      <c r="B26" s="16" t="s">
        <v>25</v>
      </c>
      <c r="C26" s="14" t="s">
        <v>26</v>
      </c>
      <c r="D26" s="33" t="s">
        <v>16</v>
      </c>
      <c r="E26" s="52">
        <v>25</v>
      </c>
      <c r="F26" s="58"/>
      <c r="G26" s="25"/>
    </row>
    <row r="27" spans="1:7" x14ac:dyDescent="0.2">
      <c r="A27" s="25"/>
      <c r="B27" s="19" t="s">
        <v>27</v>
      </c>
      <c r="C27" s="14" t="s">
        <v>28</v>
      </c>
      <c r="D27" s="33" t="s">
        <v>16</v>
      </c>
      <c r="E27" s="52">
        <v>0</v>
      </c>
      <c r="F27" s="58"/>
      <c r="G27" s="25"/>
    </row>
    <row r="28" spans="1:7" ht="15" x14ac:dyDescent="0.25">
      <c r="A28" s="34" t="s">
        <v>29</v>
      </c>
      <c r="B28" s="20"/>
      <c r="C28" s="14"/>
      <c r="D28" s="25"/>
      <c r="E28" s="25"/>
      <c r="F28" s="25"/>
      <c r="G28" s="25"/>
    </row>
    <row r="29" spans="1:7" ht="25.5" x14ac:dyDescent="0.2">
      <c r="A29" s="25"/>
      <c r="B29" s="35" t="s">
        <v>30</v>
      </c>
      <c r="C29" s="14" t="s">
        <v>31</v>
      </c>
      <c r="D29" s="33" t="s">
        <v>16</v>
      </c>
      <c r="E29" s="53">
        <v>0</v>
      </c>
      <c r="F29" s="58" t="s">
        <v>306</v>
      </c>
      <c r="G29" s="25"/>
    </row>
    <row r="30" spans="1:7" ht="25.5" x14ac:dyDescent="0.2">
      <c r="A30" s="25"/>
      <c r="B30" s="16" t="s">
        <v>32</v>
      </c>
      <c r="C30" s="14" t="s">
        <v>33</v>
      </c>
      <c r="D30" s="33" t="s">
        <v>16</v>
      </c>
      <c r="E30" s="53">
        <v>0</v>
      </c>
      <c r="F30" s="58"/>
      <c r="G30" s="25"/>
    </row>
    <row r="31" spans="1:7" x14ac:dyDescent="0.2">
      <c r="A31" s="25"/>
      <c r="B31" s="16" t="s">
        <v>34</v>
      </c>
      <c r="C31" s="14" t="s">
        <v>35</v>
      </c>
      <c r="D31" s="33" t="s">
        <v>16</v>
      </c>
      <c r="E31" s="53">
        <v>0</v>
      </c>
      <c r="F31" s="58"/>
      <c r="G31" s="25"/>
    </row>
    <row r="32" spans="1:7" x14ac:dyDescent="0.2">
      <c r="A32" s="25"/>
      <c r="B32" s="16" t="s">
        <v>36</v>
      </c>
      <c r="C32" s="14" t="s">
        <v>37</v>
      </c>
      <c r="D32" s="33" t="s">
        <v>16</v>
      </c>
      <c r="E32" s="53">
        <v>0</v>
      </c>
      <c r="F32" s="58"/>
      <c r="G32" s="25"/>
    </row>
    <row r="33" spans="1:7" x14ac:dyDescent="0.2">
      <c r="A33" s="25"/>
      <c r="B33" s="16" t="s">
        <v>38</v>
      </c>
      <c r="C33" s="14" t="s">
        <v>39</v>
      </c>
      <c r="D33" s="33" t="s">
        <v>16</v>
      </c>
      <c r="E33" s="53">
        <v>0</v>
      </c>
      <c r="F33" s="58"/>
      <c r="G33" s="25"/>
    </row>
    <row r="34" spans="1:7" x14ac:dyDescent="0.2">
      <c r="A34" s="25"/>
      <c r="B34" s="16" t="s">
        <v>40</v>
      </c>
      <c r="C34" s="14" t="s">
        <v>41</v>
      </c>
      <c r="D34" s="33" t="s">
        <v>16</v>
      </c>
      <c r="E34" s="53">
        <v>0</v>
      </c>
      <c r="F34" s="58"/>
      <c r="G34" s="25"/>
    </row>
    <row r="35" spans="1:7" x14ac:dyDescent="0.2">
      <c r="A35" s="25"/>
      <c r="B35" s="16" t="s">
        <v>42</v>
      </c>
      <c r="C35" s="14" t="s">
        <v>43</v>
      </c>
      <c r="D35" s="33" t="s">
        <v>16</v>
      </c>
      <c r="E35" s="53">
        <v>0</v>
      </c>
      <c r="F35" s="58"/>
      <c r="G35" s="25"/>
    </row>
    <row r="36" spans="1:7" x14ac:dyDescent="0.2">
      <c r="A36" s="25"/>
      <c r="B36" s="16" t="s">
        <v>44</v>
      </c>
      <c r="C36" s="14" t="s">
        <v>45</v>
      </c>
      <c r="D36" s="33" t="s">
        <v>16</v>
      </c>
      <c r="E36" s="53">
        <v>0</v>
      </c>
      <c r="F36" s="58"/>
      <c r="G36" s="25"/>
    </row>
    <row r="37" spans="1:7" x14ac:dyDescent="0.2">
      <c r="A37" s="25"/>
      <c r="B37" s="16" t="s">
        <v>46</v>
      </c>
      <c r="C37" s="14" t="s">
        <v>47</v>
      </c>
      <c r="D37" s="33" t="s">
        <v>16</v>
      </c>
      <c r="E37" s="53">
        <v>0</v>
      </c>
      <c r="F37" s="58"/>
      <c r="G37" s="25"/>
    </row>
    <row r="38" spans="1:7" x14ac:dyDescent="0.2">
      <c r="A38" s="25"/>
      <c r="B38" s="16" t="s">
        <v>48</v>
      </c>
      <c r="C38" s="14" t="s">
        <v>49</v>
      </c>
      <c r="D38" s="33" t="s">
        <v>16</v>
      </c>
      <c r="E38" s="53">
        <v>0</v>
      </c>
      <c r="F38" s="58"/>
      <c r="G38" s="25"/>
    </row>
    <row r="39" spans="1:7" x14ac:dyDescent="0.2">
      <c r="A39" s="25"/>
      <c r="B39" s="16" t="s">
        <v>50</v>
      </c>
      <c r="C39" s="14" t="s">
        <v>51</v>
      </c>
      <c r="D39" s="33" t="s">
        <v>16</v>
      </c>
      <c r="E39" s="53">
        <v>0</v>
      </c>
      <c r="F39" s="58"/>
      <c r="G39" s="25"/>
    </row>
    <row r="40" spans="1:7" ht="25.5" x14ac:dyDescent="0.2">
      <c r="A40" s="25"/>
      <c r="B40" s="16" t="s">
        <v>52</v>
      </c>
      <c r="C40" s="14" t="s">
        <v>53</v>
      </c>
      <c r="D40" s="33" t="s">
        <v>16</v>
      </c>
      <c r="E40" s="53">
        <v>0</v>
      </c>
      <c r="F40" s="58"/>
      <c r="G40" s="25"/>
    </row>
    <row r="41" spans="1:7" ht="15" thickBot="1" x14ac:dyDescent="0.25">
      <c r="A41" s="25"/>
      <c r="B41" s="36" t="s">
        <v>54</v>
      </c>
      <c r="C41" s="14" t="s">
        <v>55</v>
      </c>
      <c r="D41" s="33" t="s">
        <v>16</v>
      </c>
      <c r="E41" s="53">
        <v>0</v>
      </c>
      <c r="F41" s="58"/>
      <c r="G41" s="25"/>
    </row>
    <row r="42" spans="1:7" ht="15" x14ac:dyDescent="0.25">
      <c r="A42" s="34" t="s">
        <v>56</v>
      </c>
      <c r="B42" s="37"/>
      <c r="C42" s="14"/>
      <c r="D42" s="25"/>
      <c r="E42" s="38"/>
      <c r="F42" s="38"/>
      <c r="G42" s="25"/>
    </row>
    <row r="43" spans="1:7" x14ac:dyDescent="0.2">
      <c r="A43" s="25"/>
      <c r="B43" s="16" t="s">
        <v>57</v>
      </c>
      <c r="C43" s="14" t="s">
        <v>58</v>
      </c>
      <c r="D43" s="33" t="s">
        <v>16</v>
      </c>
      <c r="E43" s="52">
        <v>0</v>
      </c>
      <c r="F43" s="58" t="s">
        <v>306</v>
      </c>
      <c r="G43" s="25"/>
    </row>
    <row r="44" spans="1:7" x14ac:dyDescent="0.2">
      <c r="A44" s="25"/>
      <c r="B44" s="16" t="s">
        <v>59</v>
      </c>
      <c r="C44" s="14" t="s">
        <v>60</v>
      </c>
      <c r="D44" s="33" t="s">
        <v>16</v>
      </c>
      <c r="E44" s="52">
        <v>0</v>
      </c>
      <c r="F44" s="58"/>
      <c r="G44" s="25"/>
    </row>
    <row r="45" spans="1:7" x14ac:dyDescent="0.2">
      <c r="A45" s="25"/>
      <c r="B45" s="16" t="s">
        <v>61</v>
      </c>
      <c r="C45" s="14" t="s">
        <v>62</v>
      </c>
      <c r="D45" s="33" t="s">
        <v>16</v>
      </c>
      <c r="E45" s="52">
        <v>0</v>
      </c>
      <c r="F45" s="58"/>
      <c r="G45" s="25"/>
    </row>
    <row r="46" spans="1:7" ht="25.5" x14ac:dyDescent="0.2">
      <c r="A46" s="25"/>
      <c r="B46" s="16" t="s">
        <v>63</v>
      </c>
      <c r="C46" s="14" t="s">
        <v>64</v>
      </c>
      <c r="D46" s="33" t="s">
        <v>16</v>
      </c>
      <c r="E46" s="52">
        <v>0</v>
      </c>
      <c r="F46" s="58"/>
      <c r="G46" s="25"/>
    </row>
    <row r="47" spans="1:7" x14ac:dyDescent="0.2">
      <c r="A47" s="25"/>
      <c r="B47" s="16" t="s">
        <v>65</v>
      </c>
      <c r="C47" s="14" t="s">
        <v>66</v>
      </c>
      <c r="D47" s="33" t="s">
        <v>16</v>
      </c>
      <c r="E47" s="52">
        <v>0</v>
      </c>
      <c r="F47" s="58"/>
      <c r="G47" s="25"/>
    </row>
    <row r="48" spans="1:7" x14ac:dyDescent="0.2">
      <c r="A48" s="25"/>
      <c r="B48" s="16" t="s">
        <v>67</v>
      </c>
      <c r="C48" s="14" t="s">
        <v>68</v>
      </c>
      <c r="D48" s="33" t="s">
        <v>16</v>
      </c>
      <c r="E48" s="52">
        <v>0</v>
      </c>
      <c r="F48" s="58"/>
      <c r="G48" s="25"/>
    </row>
    <row r="49" spans="1:7" ht="25.5" x14ac:dyDescent="0.2">
      <c r="A49" s="25"/>
      <c r="B49" s="16" t="s">
        <v>69</v>
      </c>
      <c r="C49" s="14" t="s">
        <v>70</v>
      </c>
      <c r="D49" s="33" t="s">
        <v>16</v>
      </c>
      <c r="E49" s="52">
        <v>0</v>
      </c>
      <c r="F49" s="58"/>
      <c r="G49" s="25"/>
    </row>
    <row r="50" spans="1:7" ht="15.75" thickBot="1" x14ac:dyDescent="0.25">
      <c r="A50" s="39" t="s">
        <v>71</v>
      </c>
      <c r="B50" s="20"/>
      <c r="C50" s="14"/>
      <c r="D50" s="25"/>
      <c r="E50" s="38"/>
      <c r="F50" s="38"/>
      <c r="G50" s="25"/>
    </row>
    <row r="51" spans="1:7" ht="15" thickBot="1" x14ac:dyDescent="0.25">
      <c r="A51" s="25"/>
      <c r="B51" s="15" t="s">
        <v>72</v>
      </c>
      <c r="C51" s="14" t="s">
        <v>73</v>
      </c>
      <c r="D51" s="33" t="s">
        <v>16</v>
      </c>
      <c r="E51" s="52">
        <v>0</v>
      </c>
      <c r="F51" s="58" t="s">
        <v>306</v>
      </c>
      <c r="G51" s="25"/>
    </row>
    <row r="52" spans="1:7" x14ac:dyDescent="0.2">
      <c r="A52" s="25"/>
      <c r="B52" s="15" t="s">
        <v>74</v>
      </c>
      <c r="C52" s="14" t="s">
        <v>75</v>
      </c>
      <c r="D52" s="33" t="s">
        <v>16</v>
      </c>
      <c r="E52" s="52">
        <v>0</v>
      </c>
      <c r="F52" s="58"/>
      <c r="G52" s="25"/>
    </row>
    <row r="53" spans="1:7" x14ac:dyDescent="0.2">
      <c r="A53" s="25"/>
      <c r="B53" s="16" t="s">
        <v>76</v>
      </c>
      <c r="C53" s="14" t="s">
        <v>77</v>
      </c>
      <c r="D53" s="33" t="s">
        <v>16</v>
      </c>
      <c r="E53" s="52">
        <v>0</v>
      </c>
      <c r="F53" s="58"/>
      <c r="G53" s="25"/>
    </row>
    <row r="54" spans="1:7" ht="25.5" x14ac:dyDescent="0.2">
      <c r="A54" s="25"/>
      <c r="B54" s="16" t="s">
        <v>78</v>
      </c>
      <c r="C54" s="14" t="s">
        <v>79</v>
      </c>
      <c r="D54" s="33" t="s">
        <v>16</v>
      </c>
      <c r="E54" s="52">
        <v>0</v>
      </c>
      <c r="F54" s="58"/>
      <c r="G54" s="25"/>
    </row>
    <row r="55" spans="1:7" x14ac:dyDescent="0.2">
      <c r="A55" s="25"/>
      <c r="B55" s="16" t="s">
        <v>80</v>
      </c>
      <c r="C55" s="14" t="s">
        <v>81</v>
      </c>
      <c r="D55" s="33" t="s">
        <v>16</v>
      </c>
      <c r="E55" s="52">
        <v>0</v>
      </c>
      <c r="F55" s="58"/>
      <c r="G55" s="25"/>
    </row>
    <row r="56" spans="1:7" ht="25.5" x14ac:dyDescent="0.2">
      <c r="A56" s="25"/>
      <c r="B56" s="16" t="s">
        <v>82</v>
      </c>
      <c r="C56" s="14" t="s">
        <v>83</v>
      </c>
      <c r="D56" s="33" t="s">
        <v>16</v>
      </c>
      <c r="E56" s="52">
        <v>0</v>
      </c>
      <c r="F56" s="58"/>
      <c r="G56" s="25"/>
    </row>
    <row r="57" spans="1:7" ht="25.5" x14ac:dyDescent="0.2">
      <c r="A57" s="25"/>
      <c r="B57" s="16" t="s">
        <v>84</v>
      </c>
      <c r="C57" s="14" t="s">
        <v>85</v>
      </c>
      <c r="D57" s="33" t="s">
        <v>16</v>
      </c>
      <c r="E57" s="52">
        <v>0</v>
      </c>
      <c r="F57" s="58"/>
      <c r="G57" s="25"/>
    </row>
    <row r="58" spans="1:7" ht="25.5" x14ac:dyDescent="0.2">
      <c r="A58" s="25"/>
      <c r="B58" s="16" t="s">
        <v>86</v>
      </c>
      <c r="C58" s="14" t="s">
        <v>87</v>
      </c>
      <c r="D58" s="33" t="s">
        <v>16</v>
      </c>
      <c r="E58" s="52">
        <v>0</v>
      </c>
      <c r="F58" s="58"/>
      <c r="G58" s="25"/>
    </row>
    <row r="59" spans="1:7" ht="25.5" x14ac:dyDescent="0.2">
      <c r="A59" s="25"/>
      <c r="B59" s="16" t="s">
        <v>88</v>
      </c>
      <c r="C59" s="14" t="s">
        <v>89</v>
      </c>
      <c r="D59" s="33" t="s">
        <v>16</v>
      </c>
      <c r="E59" s="52">
        <v>0</v>
      </c>
      <c r="F59" s="58"/>
      <c r="G59" s="25"/>
    </row>
    <row r="60" spans="1:7" ht="15" x14ac:dyDescent="0.25">
      <c r="A60" s="40" t="s">
        <v>90</v>
      </c>
      <c r="B60" s="20"/>
      <c r="C60" s="14"/>
      <c r="D60" s="25"/>
      <c r="E60" s="41"/>
      <c r="F60" s="42"/>
      <c r="G60" s="25"/>
    </row>
    <row r="61" spans="1:7" ht="15" customHeight="1" x14ac:dyDescent="0.2">
      <c r="A61" s="25"/>
      <c r="B61" s="16" t="s">
        <v>91</v>
      </c>
      <c r="C61" s="14" t="s">
        <v>92</v>
      </c>
      <c r="D61" s="33" t="s">
        <v>16</v>
      </c>
      <c r="E61" s="52">
        <v>0</v>
      </c>
      <c r="F61" s="58" t="s">
        <v>306</v>
      </c>
      <c r="G61" s="25"/>
    </row>
    <row r="62" spans="1:7" ht="15" customHeight="1" x14ac:dyDescent="0.2">
      <c r="A62" s="25"/>
      <c r="B62" s="16" t="s">
        <v>93</v>
      </c>
      <c r="C62" s="14" t="s">
        <v>94</v>
      </c>
      <c r="D62" s="33" t="s">
        <v>16</v>
      </c>
      <c r="E62" s="52">
        <v>0</v>
      </c>
      <c r="F62" s="58"/>
      <c r="G62" s="25"/>
    </row>
    <row r="63" spans="1:7" x14ac:dyDescent="0.2">
      <c r="A63" s="25"/>
      <c r="B63" s="16" t="s">
        <v>95</v>
      </c>
      <c r="C63" s="14" t="s">
        <v>96</v>
      </c>
      <c r="D63" s="33" t="s">
        <v>16</v>
      </c>
      <c r="E63" s="52">
        <v>0</v>
      </c>
      <c r="F63" s="58"/>
      <c r="G63" s="25"/>
    </row>
    <row r="64" spans="1:7" x14ac:dyDescent="0.2">
      <c r="A64" s="25"/>
      <c r="B64" s="16" t="s">
        <v>97</v>
      </c>
      <c r="C64" s="14" t="s">
        <v>98</v>
      </c>
      <c r="D64" s="33" t="s">
        <v>16</v>
      </c>
      <c r="E64" s="52">
        <v>0</v>
      </c>
      <c r="F64" s="58"/>
      <c r="G64" s="25"/>
    </row>
    <row r="65" spans="1:7" x14ac:dyDescent="0.2">
      <c r="A65" s="25"/>
      <c r="B65" s="16" t="s">
        <v>99</v>
      </c>
      <c r="C65" s="14" t="s">
        <v>100</v>
      </c>
      <c r="D65" s="33" t="s">
        <v>16</v>
      </c>
      <c r="E65" s="52">
        <v>0</v>
      </c>
      <c r="F65" s="58"/>
      <c r="G65" s="25"/>
    </row>
    <row r="66" spans="1:7" x14ac:dyDescent="0.2">
      <c r="A66" s="25"/>
      <c r="B66" s="16" t="s">
        <v>101</v>
      </c>
      <c r="C66" s="14" t="s">
        <v>102</v>
      </c>
      <c r="D66" s="33" t="s">
        <v>16</v>
      </c>
      <c r="E66" s="52">
        <v>0</v>
      </c>
      <c r="F66" s="58"/>
      <c r="G66" s="25"/>
    </row>
    <row r="67" spans="1:7" x14ac:dyDescent="0.2">
      <c r="A67" s="25"/>
      <c r="B67" s="16" t="s">
        <v>103</v>
      </c>
      <c r="C67" s="14" t="s">
        <v>104</v>
      </c>
      <c r="D67" s="33" t="s">
        <v>16</v>
      </c>
      <c r="E67" s="52">
        <v>0</v>
      </c>
      <c r="F67" s="58"/>
      <c r="G67" s="25"/>
    </row>
    <row r="68" spans="1:7" x14ac:dyDescent="0.2">
      <c r="A68" s="25"/>
      <c r="B68" s="16" t="s">
        <v>105</v>
      </c>
      <c r="C68" s="14" t="s">
        <v>106</v>
      </c>
      <c r="D68" s="33" t="s">
        <v>16</v>
      </c>
      <c r="E68" s="52">
        <v>0</v>
      </c>
      <c r="F68" s="58"/>
      <c r="G68" s="25"/>
    </row>
    <row r="69" spans="1:7" x14ac:dyDescent="0.2">
      <c r="A69" s="25"/>
      <c r="B69" s="16" t="s">
        <v>107</v>
      </c>
      <c r="C69" s="14" t="s">
        <v>108</v>
      </c>
      <c r="D69" s="33" t="s">
        <v>16</v>
      </c>
      <c r="E69" s="52">
        <v>0</v>
      </c>
      <c r="F69" s="58"/>
      <c r="G69" s="25"/>
    </row>
    <row r="70" spans="1:7" x14ac:dyDescent="0.2">
      <c r="A70" s="25"/>
      <c r="B70" s="16" t="s">
        <v>109</v>
      </c>
      <c r="C70" s="14" t="s">
        <v>110</v>
      </c>
      <c r="D70" s="33" t="s">
        <v>16</v>
      </c>
      <c r="E70" s="52">
        <v>0</v>
      </c>
      <c r="F70" s="58"/>
      <c r="G70" s="25"/>
    </row>
    <row r="71" spans="1:7" x14ac:dyDescent="0.2">
      <c r="A71" s="25"/>
      <c r="B71" s="16" t="s">
        <v>111</v>
      </c>
      <c r="C71" s="14" t="s">
        <v>112</v>
      </c>
      <c r="D71" s="33" t="s">
        <v>16</v>
      </c>
      <c r="E71" s="52">
        <v>0</v>
      </c>
      <c r="F71" s="58"/>
      <c r="G71" s="25"/>
    </row>
    <row r="72" spans="1:7" x14ac:dyDescent="0.2">
      <c r="A72" s="25"/>
      <c r="B72" s="16" t="s">
        <v>113</v>
      </c>
      <c r="C72" s="14" t="s">
        <v>114</v>
      </c>
      <c r="D72" s="33" t="s">
        <v>16</v>
      </c>
      <c r="E72" s="52">
        <v>0</v>
      </c>
      <c r="F72" s="58"/>
      <c r="G72" s="25"/>
    </row>
    <row r="73" spans="1:7" x14ac:dyDescent="0.2">
      <c r="A73" s="25"/>
      <c r="B73" s="16" t="s">
        <v>115</v>
      </c>
      <c r="C73" s="14" t="s">
        <v>116</v>
      </c>
      <c r="D73" s="33" t="s">
        <v>16</v>
      </c>
      <c r="E73" s="52">
        <v>0</v>
      </c>
      <c r="F73" s="58"/>
      <c r="G73" s="25"/>
    </row>
    <row r="74" spans="1:7" x14ac:dyDescent="0.2">
      <c r="A74" s="25"/>
      <c r="B74" s="16" t="s">
        <v>117</v>
      </c>
      <c r="C74" s="14" t="s">
        <v>118</v>
      </c>
      <c r="D74" s="33" t="s">
        <v>16</v>
      </c>
      <c r="E74" s="52">
        <v>0</v>
      </c>
      <c r="F74" s="58"/>
      <c r="G74" s="25"/>
    </row>
    <row r="75" spans="1:7" x14ac:dyDescent="0.2">
      <c r="A75" s="25"/>
      <c r="B75" s="16" t="s">
        <v>119</v>
      </c>
      <c r="C75" s="14" t="s">
        <v>120</v>
      </c>
      <c r="D75" s="33" t="s">
        <v>16</v>
      </c>
      <c r="E75" s="52">
        <v>0</v>
      </c>
      <c r="F75" s="58"/>
      <c r="G75" s="25"/>
    </row>
    <row r="76" spans="1:7" x14ac:dyDescent="0.2">
      <c r="A76" s="25"/>
      <c r="B76" s="16" t="s">
        <v>121</v>
      </c>
      <c r="C76" s="14" t="s">
        <v>122</v>
      </c>
      <c r="D76" s="33" t="s">
        <v>16</v>
      </c>
      <c r="E76" s="52">
        <v>0</v>
      </c>
      <c r="F76" s="58"/>
      <c r="G76" s="25"/>
    </row>
    <row r="77" spans="1:7" x14ac:dyDescent="0.2">
      <c r="A77" s="25"/>
      <c r="B77" s="16" t="s">
        <v>123</v>
      </c>
      <c r="C77" s="14" t="s">
        <v>124</v>
      </c>
      <c r="D77" s="33" t="s">
        <v>16</v>
      </c>
      <c r="E77" s="54">
        <v>0</v>
      </c>
      <c r="F77" s="58"/>
      <c r="G77" s="25"/>
    </row>
    <row r="78" spans="1:7" ht="15" x14ac:dyDescent="0.2">
      <c r="A78" s="39" t="s">
        <v>125</v>
      </c>
      <c r="B78" s="20"/>
      <c r="C78" s="14"/>
      <c r="D78" s="25"/>
      <c r="E78" s="43"/>
      <c r="F78" s="42"/>
      <c r="G78" s="25"/>
    </row>
    <row r="79" spans="1:7" x14ac:dyDescent="0.2">
      <c r="A79" s="25"/>
      <c r="B79" s="16" t="s">
        <v>126</v>
      </c>
      <c r="C79" s="14" t="s">
        <v>127</v>
      </c>
      <c r="D79" s="44" t="s">
        <v>16</v>
      </c>
      <c r="E79" s="55">
        <v>0</v>
      </c>
      <c r="F79" s="58"/>
      <c r="G79" s="25"/>
    </row>
    <row r="80" spans="1:7" x14ac:dyDescent="0.2">
      <c r="A80" s="25"/>
      <c r="B80" s="16" t="s">
        <v>128</v>
      </c>
      <c r="C80" s="14" t="s">
        <v>129</v>
      </c>
      <c r="D80" s="44" t="s">
        <v>130</v>
      </c>
      <c r="E80" s="56">
        <v>0</v>
      </c>
      <c r="F80" s="58"/>
      <c r="G80" s="25"/>
    </row>
    <row r="81" spans="1:7" x14ac:dyDescent="0.2">
      <c r="A81" s="25"/>
      <c r="B81" s="16" t="s">
        <v>131</v>
      </c>
      <c r="C81" s="14" t="s">
        <v>132</v>
      </c>
      <c r="D81" s="44" t="s">
        <v>16</v>
      </c>
      <c r="E81" s="52">
        <v>0</v>
      </c>
      <c r="F81" s="58"/>
      <c r="G81" s="25"/>
    </row>
    <row r="82" spans="1:7" x14ac:dyDescent="0.2">
      <c r="A82" s="25"/>
      <c r="B82" s="16" t="s">
        <v>133</v>
      </c>
      <c r="C82" s="14" t="s">
        <v>134</v>
      </c>
      <c r="D82" s="44" t="s">
        <v>130</v>
      </c>
      <c r="E82" s="56">
        <v>0</v>
      </c>
      <c r="F82" s="58"/>
      <c r="G82" s="25"/>
    </row>
    <row r="83" spans="1:7" x14ac:dyDescent="0.2">
      <c r="A83" s="25"/>
      <c r="B83" s="16" t="s">
        <v>135</v>
      </c>
      <c r="C83" s="14" t="s">
        <v>136</v>
      </c>
      <c r="D83" s="44" t="s">
        <v>16</v>
      </c>
      <c r="E83" s="52">
        <v>0</v>
      </c>
      <c r="F83" s="58"/>
      <c r="G83" s="25"/>
    </row>
    <row r="84" spans="1:7" x14ac:dyDescent="0.2">
      <c r="A84" s="25"/>
      <c r="B84" s="16" t="s">
        <v>137</v>
      </c>
      <c r="C84" s="14" t="s">
        <v>138</v>
      </c>
      <c r="D84" s="44" t="s">
        <v>130</v>
      </c>
      <c r="E84" s="57">
        <v>0</v>
      </c>
      <c r="F84" s="58"/>
      <c r="G84" s="25"/>
    </row>
    <row r="85" spans="1:7" ht="15" x14ac:dyDescent="0.2">
      <c r="A85" s="39" t="s">
        <v>139</v>
      </c>
      <c r="B85" s="20"/>
      <c r="C85" s="14"/>
      <c r="D85" s="25"/>
      <c r="E85" s="45"/>
      <c r="F85" s="42"/>
      <c r="G85" s="25"/>
    </row>
    <row r="86" spans="1:7" x14ac:dyDescent="0.2">
      <c r="A86" s="25"/>
      <c r="B86" s="46" t="s">
        <v>140</v>
      </c>
      <c r="C86" s="14" t="s">
        <v>141</v>
      </c>
      <c r="D86" s="44" t="s">
        <v>16</v>
      </c>
      <c r="E86" s="55"/>
      <c r="F86" s="58" t="s">
        <v>307</v>
      </c>
      <c r="G86" s="25"/>
    </row>
    <row r="87" spans="1:7" x14ac:dyDescent="0.2">
      <c r="A87" s="25"/>
      <c r="B87" s="16" t="s">
        <v>142</v>
      </c>
      <c r="C87" s="14" t="s">
        <v>143</v>
      </c>
      <c r="D87" s="44" t="s">
        <v>16</v>
      </c>
      <c r="E87" s="52"/>
      <c r="F87" s="58" t="s">
        <v>307</v>
      </c>
      <c r="G87" s="25"/>
    </row>
    <row r="88" spans="1:7" x14ac:dyDescent="0.2">
      <c r="A88" s="25"/>
      <c r="B88" s="16" t="s">
        <v>144</v>
      </c>
      <c r="C88" s="14" t="s">
        <v>145</v>
      </c>
      <c r="D88" s="44" t="s">
        <v>146</v>
      </c>
      <c r="E88" s="52"/>
      <c r="F88" s="58" t="s">
        <v>307</v>
      </c>
      <c r="G88" s="25"/>
    </row>
    <row r="89" spans="1:7" x14ac:dyDescent="0.2">
      <c r="A89" s="25"/>
      <c r="B89" s="16" t="s">
        <v>147</v>
      </c>
      <c r="C89" s="14" t="s">
        <v>148</v>
      </c>
      <c r="D89" s="44" t="s">
        <v>16</v>
      </c>
      <c r="E89" s="52"/>
      <c r="F89" s="58" t="s">
        <v>307</v>
      </c>
      <c r="G89" s="25"/>
    </row>
    <row r="90" spans="1:7" ht="15" x14ac:dyDescent="0.2">
      <c r="A90" s="39" t="s">
        <v>149</v>
      </c>
      <c r="B90" s="20"/>
      <c r="C90" s="14"/>
      <c r="D90" s="25"/>
      <c r="E90" s="45"/>
      <c r="F90" s="42"/>
      <c r="G90" s="25"/>
    </row>
    <row r="91" spans="1:7" x14ac:dyDescent="0.2">
      <c r="A91" s="25"/>
      <c r="B91" s="47" t="s">
        <v>150</v>
      </c>
      <c r="C91" s="14" t="s">
        <v>151</v>
      </c>
      <c r="D91" s="44" t="s">
        <v>16</v>
      </c>
      <c r="E91" s="55">
        <v>0</v>
      </c>
      <c r="F91" s="58" t="s">
        <v>306</v>
      </c>
      <c r="G91" s="25"/>
    </row>
    <row r="92" spans="1:7" x14ac:dyDescent="0.2">
      <c r="A92" s="25"/>
      <c r="B92" s="47" t="s">
        <v>152</v>
      </c>
      <c r="C92" s="14" t="s">
        <v>153</v>
      </c>
      <c r="D92" s="44" t="s">
        <v>16</v>
      </c>
      <c r="E92" s="52">
        <v>0</v>
      </c>
      <c r="F92" s="58"/>
      <c r="G92" s="25"/>
    </row>
    <row r="93" spans="1:7" x14ac:dyDescent="0.2">
      <c r="A93" s="25"/>
      <c r="B93" s="16" t="s">
        <v>154</v>
      </c>
      <c r="C93" s="14" t="s">
        <v>155</v>
      </c>
      <c r="D93" s="33" t="s">
        <v>130</v>
      </c>
      <c r="E93" s="56">
        <v>0</v>
      </c>
      <c r="F93" s="58"/>
      <c r="G93" s="25"/>
    </row>
    <row r="94" spans="1:7" x14ac:dyDescent="0.2">
      <c r="A94" s="25"/>
      <c r="B94" s="16" t="s">
        <v>156</v>
      </c>
      <c r="C94" s="14" t="s">
        <v>157</v>
      </c>
      <c r="D94" s="33" t="s">
        <v>130</v>
      </c>
      <c r="E94" s="56">
        <v>0</v>
      </c>
      <c r="F94" s="58"/>
      <c r="G94" s="25"/>
    </row>
    <row r="95" spans="1:7" ht="15" customHeight="1" x14ac:dyDescent="0.2">
      <c r="A95" s="25"/>
      <c r="B95" s="16" t="s">
        <v>158</v>
      </c>
      <c r="C95" s="14" t="s">
        <v>159</v>
      </c>
      <c r="D95" s="33" t="s">
        <v>16</v>
      </c>
      <c r="E95" s="52">
        <v>0</v>
      </c>
      <c r="F95" s="58"/>
      <c r="G95" s="25"/>
    </row>
    <row r="96" spans="1:7" ht="15" customHeight="1" x14ac:dyDescent="0.2">
      <c r="A96" s="25"/>
      <c r="B96" s="16" t="s">
        <v>160</v>
      </c>
      <c r="C96" s="14" t="s">
        <v>161</v>
      </c>
      <c r="D96" s="33" t="s">
        <v>16</v>
      </c>
      <c r="E96" s="52">
        <v>0</v>
      </c>
      <c r="F96" s="58"/>
      <c r="G96" s="25"/>
    </row>
    <row r="97" spans="1:7" x14ac:dyDescent="0.2">
      <c r="A97" s="25"/>
      <c r="B97" s="16" t="s">
        <v>162</v>
      </c>
      <c r="C97" s="14" t="s">
        <v>163</v>
      </c>
      <c r="D97" s="33" t="s">
        <v>16</v>
      </c>
      <c r="E97" s="52">
        <v>0</v>
      </c>
      <c r="F97" s="58"/>
      <c r="G97" s="25"/>
    </row>
    <row r="98" spans="1:7" x14ac:dyDescent="0.2">
      <c r="A98" s="25"/>
      <c r="B98" s="16" t="s">
        <v>164</v>
      </c>
      <c r="C98" s="14" t="s">
        <v>165</v>
      </c>
      <c r="D98" s="33" t="s">
        <v>16</v>
      </c>
      <c r="E98" s="52">
        <v>0</v>
      </c>
      <c r="F98" s="58"/>
      <c r="G98" s="25"/>
    </row>
    <row r="99" spans="1:7" ht="25.5" x14ac:dyDescent="0.2">
      <c r="A99" s="25"/>
      <c r="B99" s="16" t="s">
        <v>166</v>
      </c>
      <c r="C99" s="14" t="s">
        <v>167</v>
      </c>
      <c r="D99" s="33" t="s">
        <v>16</v>
      </c>
      <c r="E99" s="52">
        <v>0</v>
      </c>
      <c r="F99" s="58"/>
      <c r="G99" s="25"/>
    </row>
    <row r="100" spans="1:7" ht="15" thickBot="1" x14ac:dyDescent="0.25">
      <c r="A100" s="25"/>
      <c r="B100" s="36" t="s">
        <v>168</v>
      </c>
      <c r="C100" s="14" t="s">
        <v>169</v>
      </c>
      <c r="D100" s="33" t="s">
        <v>16</v>
      </c>
      <c r="E100" s="54">
        <v>0</v>
      </c>
      <c r="F100" s="58"/>
      <c r="G100" s="25"/>
    </row>
    <row r="101" spans="1:7" ht="15" x14ac:dyDescent="0.2">
      <c r="A101" s="39" t="s">
        <v>170</v>
      </c>
      <c r="B101" s="48"/>
      <c r="C101" s="14"/>
      <c r="D101" s="45"/>
      <c r="E101" s="45"/>
      <c r="F101" s="42"/>
      <c r="G101" s="25"/>
    </row>
    <row r="102" spans="1:7" x14ac:dyDescent="0.2">
      <c r="A102" s="25"/>
      <c r="B102" s="49" t="s">
        <v>171</v>
      </c>
      <c r="C102" s="7" t="s">
        <v>172</v>
      </c>
      <c r="D102" s="33" t="s">
        <v>16</v>
      </c>
      <c r="E102" s="55">
        <v>0</v>
      </c>
      <c r="F102" s="58" t="s">
        <v>306</v>
      </c>
      <c r="G102" s="25"/>
    </row>
    <row r="103" spans="1:7" x14ac:dyDescent="0.2">
      <c r="A103" s="25"/>
      <c r="B103" s="16" t="s">
        <v>173</v>
      </c>
      <c r="C103" s="7" t="s">
        <v>174</v>
      </c>
      <c r="D103" s="33" t="s">
        <v>130</v>
      </c>
      <c r="E103" s="56">
        <v>0</v>
      </c>
      <c r="F103" s="58"/>
      <c r="G103" s="25"/>
    </row>
    <row r="104" spans="1:7" x14ac:dyDescent="0.2">
      <c r="A104" s="25"/>
      <c r="B104" s="16" t="s">
        <v>175</v>
      </c>
      <c r="C104" s="7" t="s">
        <v>176</v>
      </c>
      <c r="D104" s="33" t="s">
        <v>16</v>
      </c>
      <c r="E104" s="52">
        <v>0</v>
      </c>
      <c r="F104" s="58"/>
      <c r="G104" s="25"/>
    </row>
    <row r="105" spans="1:7" x14ac:dyDescent="0.2">
      <c r="A105" s="25"/>
      <c r="B105" s="16" t="s">
        <v>177</v>
      </c>
      <c r="C105" s="7" t="s">
        <v>178</v>
      </c>
      <c r="D105" s="33" t="s">
        <v>16</v>
      </c>
      <c r="E105" s="52">
        <v>0</v>
      </c>
      <c r="F105" s="58"/>
      <c r="G105" s="25"/>
    </row>
    <row r="106" spans="1:7" x14ac:dyDescent="0.2">
      <c r="A106" s="25"/>
      <c r="B106" s="16" t="s">
        <v>179</v>
      </c>
      <c r="C106" s="7" t="s">
        <v>180</v>
      </c>
      <c r="D106" s="33" t="s">
        <v>130</v>
      </c>
      <c r="E106" s="56">
        <v>0</v>
      </c>
      <c r="F106" s="58"/>
      <c r="G106" s="25"/>
    </row>
    <row r="107" spans="1:7" x14ac:dyDescent="0.2">
      <c r="A107" s="25"/>
      <c r="B107" s="16" t="s">
        <v>181</v>
      </c>
      <c r="C107" s="7" t="s">
        <v>182</v>
      </c>
      <c r="D107" s="33" t="s">
        <v>16</v>
      </c>
      <c r="E107" s="52">
        <v>0</v>
      </c>
      <c r="F107" s="58"/>
      <c r="G107" s="25"/>
    </row>
    <row r="108" spans="1:7" x14ac:dyDescent="0.2">
      <c r="A108" s="25"/>
      <c r="B108" s="16" t="s">
        <v>183</v>
      </c>
      <c r="C108" s="7" t="s">
        <v>184</v>
      </c>
      <c r="D108" s="33" t="s">
        <v>16</v>
      </c>
      <c r="E108" s="52">
        <v>0</v>
      </c>
      <c r="F108" s="58"/>
      <c r="G108" s="25"/>
    </row>
    <row r="109" spans="1:7" x14ac:dyDescent="0.2">
      <c r="A109" s="25"/>
      <c r="B109" s="16" t="s">
        <v>185</v>
      </c>
      <c r="C109" s="7" t="s">
        <v>186</v>
      </c>
      <c r="D109" s="33" t="s">
        <v>16</v>
      </c>
      <c r="E109" s="52">
        <v>0</v>
      </c>
      <c r="F109" s="58"/>
      <c r="G109" s="25"/>
    </row>
    <row r="110" spans="1:7" x14ac:dyDescent="0.2">
      <c r="A110" s="25"/>
      <c r="B110" s="16" t="s">
        <v>187</v>
      </c>
      <c r="C110" s="7" t="s">
        <v>188</v>
      </c>
      <c r="D110" s="33" t="s">
        <v>16</v>
      </c>
      <c r="E110" s="52">
        <v>0</v>
      </c>
      <c r="F110" s="58"/>
      <c r="G110" s="25"/>
    </row>
    <row r="111" spans="1:7" x14ac:dyDescent="0.2">
      <c r="A111" s="25"/>
      <c r="B111" s="16" t="s">
        <v>189</v>
      </c>
      <c r="C111" s="7" t="s">
        <v>190</v>
      </c>
      <c r="D111" s="33" t="s">
        <v>16</v>
      </c>
      <c r="E111" s="52">
        <v>0</v>
      </c>
      <c r="F111" s="58"/>
      <c r="G111" s="25"/>
    </row>
    <row r="112" spans="1:7" x14ac:dyDescent="0.2">
      <c r="A112" s="25"/>
      <c r="B112" s="16" t="s">
        <v>191</v>
      </c>
      <c r="C112" s="7" t="s">
        <v>192</v>
      </c>
      <c r="D112" s="33" t="s">
        <v>16</v>
      </c>
      <c r="E112" s="52">
        <v>0</v>
      </c>
      <c r="F112" s="58"/>
      <c r="G112" s="25"/>
    </row>
    <row r="113" spans="1:7" x14ac:dyDescent="0.2">
      <c r="A113" s="25"/>
      <c r="B113" s="16" t="s">
        <v>193</v>
      </c>
      <c r="C113" s="7" t="s">
        <v>194</v>
      </c>
      <c r="D113" s="33" t="s">
        <v>16</v>
      </c>
      <c r="E113" s="52">
        <v>0</v>
      </c>
      <c r="F113" s="58"/>
      <c r="G113" s="25"/>
    </row>
    <row r="114" spans="1:7" ht="25.5" x14ac:dyDescent="0.2">
      <c r="A114" s="25"/>
      <c r="B114" s="16" t="s">
        <v>195</v>
      </c>
      <c r="C114" s="7" t="s">
        <v>196</v>
      </c>
      <c r="D114" s="33" t="s">
        <v>16</v>
      </c>
      <c r="E114" s="52">
        <v>0</v>
      </c>
      <c r="F114" s="58"/>
      <c r="G114" s="25"/>
    </row>
    <row r="115" spans="1:7" ht="15" customHeight="1" x14ac:dyDescent="0.2">
      <c r="A115" s="25"/>
      <c r="B115" s="16" t="s">
        <v>197</v>
      </c>
      <c r="C115" s="7" t="s">
        <v>198</v>
      </c>
      <c r="D115" s="33" t="s">
        <v>16</v>
      </c>
      <c r="E115" s="52">
        <v>0</v>
      </c>
      <c r="F115" s="58"/>
      <c r="G115" s="25"/>
    </row>
    <row r="116" spans="1:7" x14ac:dyDescent="0.2">
      <c r="A116" s="25"/>
      <c r="B116" s="16" t="s">
        <v>199</v>
      </c>
      <c r="C116" s="7" t="s">
        <v>200</v>
      </c>
      <c r="D116" s="33" t="s">
        <v>16</v>
      </c>
      <c r="E116" s="52">
        <v>0</v>
      </c>
      <c r="F116" s="58"/>
      <c r="G116" s="25"/>
    </row>
    <row r="117" spans="1:7" ht="25.5" customHeight="1" x14ac:dyDescent="0.2">
      <c r="A117" s="25"/>
      <c r="B117" s="16" t="s">
        <v>201</v>
      </c>
      <c r="C117" s="7" t="s">
        <v>202</v>
      </c>
      <c r="D117" s="33" t="s">
        <v>16</v>
      </c>
      <c r="E117" s="52">
        <v>0</v>
      </c>
      <c r="F117" s="58"/>
      <c r="G117" s="25"/>
    </row>
    <row r="118" spans="1:7" ht="38.25" x14ac:dyDescent="0.2">
      <c r="A118" s="25"/>
      <c r="B118" s="16" t="s">
        <v>203</v>
      </c>
      <c r="C118" s="7" t="s">
        <v>204</v>
      </c>
      <c r="D118" s="33" t="s">
        <v>16</v>
      </c>
      <c r="E118" s="54">
        <v>0</v>
      </c>
      <c r="F118" s="58"/>
      <c r="G118" s="25"/>
    </row>
    <row r="119" spans="1:7" ht="15.75" thickBot="1" x14ac:dyDescent="0.25">
      <c r="A119" s="39" t="s">
        <v>205</v>
      </c>
      <c r="B119" s="20"/>
      <c r="C119" s="14"/>
      <c r="D119" s="45"/>
      <c r="E119" s="45"/>
      <c r="F119" s="42"/>
      <c r="G119" s="25"/>
    </row>
    <row r="120" spans="1:7" x14ac:dyDescent="0.2">
      <c r="A120" s="25"/>
      <c r="B120" s="15" t="s">
        <v>206</v>
      </c>
      <c r="C120" s="7" t="s">
        <v>207</v>
      </c>
      <c r="D120" s="33" t="s">
        <v>16</v>
      </c>
      <c r="E120" s="55">
        <v>0</v>
      </c>
      <c r="F120" s="58" t="s">
        <v>306</v>
      </c>
      <c r="G120" s="25"/>
    </row>
    <row r="121" spans="1:7" x14ac:dyDescent="0.2">
      <c r="A121" s="25"/>
      <c r="B121" s="16" t="s">
        <v>208</v>
      </c>
      <c r="C121" s="7" t="s">
        <v>209</v>
      </c>
      <c r="D121" s="33" t="s">
        <v>16</v>
      </c>
      <c r="E121" s="52">
        <v>0</v>
      </c>
      <c r="F121" s="58"/>
      <c r="G121" s="25"/>
    </row>
    <row r="122" spans="1:7" x14ac:dyDescent="0.2">
      <c r="A122" s="25"/>
      <c r="B122" s="16" t="s">
        <v>210</v>
      </c>
      <c r="C122" s="7" t="s">
        <v>211</v>
      </c>
      <c r="D122" s="33" t="s">
        <v>16</v>
      </c>
      <c r="E122" s="52">
        <v>0</v>
      </c>
      <c r="F122" s="58"/>
      <c r="G122" s="25"/>
    </row>
    <row r="123" spans="1:7" x14ac:dyDescent="0.2">
      <c r="A123" s="25"/>
      <c r="B123" s="16" t="s">
        <v>212</v>
      </c>
      <c r="C123" s="7" t="s">
        <v>213</v>
      </c>
      <c r="D123" s="33" t="s">
        <v>16</v>
      </c>
      <c r="E123" s="52">
        <v>0</v>
      </c>
      <c r="F123" s="58"/>
      <c r="G123" s="25"/>
    </row>
    <row r="124" spans="1:7" ht="15" customHeight="1" x14ac:dyDescent="0.2">
      <c r="A124" s="25"/>
      <c r="B124" s="16" t="s">
        <v>214</v>
      </c>
      <c r="C124" s="7" t="s">
        <v>215</v>
      </c>
      <c r="D124" s="33" t="s">
        <v>130</v>
      </c>
      <c r="E124" s="56">
        <v>0</v>
      </c>
      <c r="F124" s="58"/>
      <c r="G124" s="25"/>
    </row>
    <row r="125" spans="1:7" x14ac:dyDescent="0.2">
      <c r="A125" s="25"/>
      <c r="B125" s="16" t="s">
        <v>216</v>
      </c>
      <c r="C125" s="7" t="s">
        <v>217</v>
      </c>
      <c r="D125" s="33" t="s">
        <v>16</v>
      </c>
      <c r="E125" s="52">
        <v>0</v>
      </c>
      <c r="F125" s="58"/>
      <c r="G125" s="25"/>
    </row>
    <row r="126" spans="1:7" ht="26.25" thickBot="1" x14ac:dyDescent="0.25">
      <c r="A126" s="25"/>
      <c r="B126" s="36" t="s">
        <v>218</v>
      </c>
      <c r="C126" s="7" t="s">
        <v>219</v>
      </c>
      <c r="D126" s="33" t="s">
        <v>16</v>
      </c>
      <c r="E126" s="52">
        <v>0</v>
      </c>
      <c r="F126" s="58"/>
      <c r="G126" s="25"/>
    </row>
    <row r="127" spans="1:7" x14ac:dyDescent="0.2">
      <c r="A127" s="25"/>
      <c r="B127" s="25"/>
      <c r="C127" s="41"/>
      <c r="D127" s="25"/>
      <c r="E127" s="25"/>
      <c r="F127" s="25"/>
      <c r="G127" s="25"/>
    </row>
  </sheetData>
  <sheetProtection algorithmName="SHA-512" hashValue="4izvcgIq/XZz6raaDinEPWHKQK0i5vFD64WugS1sb8kYXOHgRmdSh8sIalJRNq1HWH8O14XTkC3n38flHbXwiQ==" saltValue="bOSshW4Mk8rhG1o8iQWrFw==" spinCount="100000" sheet="1" objects="1" scenarios="1"/>
  <pageMargins left="0.7" right="0.7" top="0.75" bottom="0.75" header="0.3" footer="0.3"/>
  <pageSetup paperSize="9" scale="68" orientation="portrait" r:id="rId1"/>
  <headerFooter>
    <oddHeader>&amp;C&amp;"Arial,Bold"&amp;12 Electricity Performance  Reporting Datasheets - Retail</oddHeader>
    <oddFooter>&amp;CBilling and payment&amp;R Page &amp;P  of 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617D27-C3CC-4268-BC93-E874D0F68A21}">
          <x14:formula1>
            <xm:f>'Data and derived'!$B$1:$B$7</xm:f>
          </x14:formula1>
          <xm:sqref>B10</xm:sqref>
        </x14:dataValidation>
        <x14:dataValidation type="list" allowBlank="1" showInputMessage="1" showErrorMessage="1" xr:uid="{A6B965C4-3B1A-4945-B7B9-68B4C92DB926}">
          <x14:formula1>
            <xm:f>'Data and derived'!$B$9:$B$36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1E5C-E043-4249-8970-75A84E7FC924}">
  <dimension ref="A1:E83"/>
  <sheetViews>
    <sheetView workbookViewId="0">
      <selection activeCell="D13" sqref="A1:XFD1048576"/>
    </sheetView>
  </sheetViews>
  <sheetFormatPr defaultRowHeight="14.25" x14ac:dyDescent="0.2"/>
  <cols>
    <col min="1" max="1" width="20.75" customWidth="1"/>
    <col min="2" max="2" width="52.375" customWidth="1"/>
    <col min="4" max="4" width="23.875" customWidth="1"/>
    <col min="5" max="5" width="16.625" customWidth="1"/>
  </cols>
  <sheetData>
    <row r="1" spans="1:2" x14ac:dyDescent="0.2">
      <c r="A1" t="s">
        <v>220</v>
      </c>
      <c r="B1" s="50" t="s">
        <v>221</v>
      </c>
    </row>
    <row r="2" spans="1:2" x14ac:dyDescent="0.2">
      <c r="B2" s="50" t="s">
        <v>222</v>
      </c>
    </row>
    <row r="3" spans="1:2" x14ac:dyDescent="0.2">
      <c r="B3" s="50" t="s">
        <v>223</v>
      </c>
    </row>
    <row r="4" spans="1:2" x14ac:dyDescent="0.2">
      <c r="B4" s="50" t="s">
        <v>224</v>
      </c>
    </row>
    <row r="5" spans="1:2" x14ac:dyDescent="0.2">
      <c r="B5" s="50" t="s">
        <v>225</v>
      </c>
    </row>
    <row r="6" spans="1:2" x14ac:dyDescent="0.2">
      <c r="B6" s="50" t="s">
        <v>226</v>
      </c>
    </row>
    <row r="7" spans="1:2" x14ac:dyDescent="0.2">
      <c r="B7" s="50" t="s">
        <v>227</v>
      </c>
    </row>
    <row r="8" spans="1:2" x14ac:dyDescent="0.2">
      <c r="B8" s="50"/>
    </row>
    <row r="9" spans="1:2" x14ac:dyDescent="0.2">
      <c r="A9" t="s">
        <v>228</v>
      </c>
      <c r="B9" s="50" t="s">
        <v>229</v>
      </c>
    </row>
    <row r="10" spans="1:2" x14ac:dyDescent="0.2">
      <c r="B10" s="50" t="s">
        <v>230</v>
      </c>
    </row>
    <row r="11" spans="1:2" x14ac:dyDescent="0.2">
      <c r="B11" s="50" t="s">
        <v>231</v>
      </c>
    </row>
    <row r="12" spans="1:2" x14ac:dyDescent="0.2">
      <c r="B12" s="50" t="s">
        <v>232</v>
      </c>
    </row>
    <row r="13" spans="1:2" x14ac:dyDescent="0.2">
      <c r="B13" s="50" t="s">
        <v>233</v>
      </c>
    </row>
    <row r="14" spans="1:2" x14ac:dyDescent="0.2">
      <c r="B14" s="50" t="s">
        <v>234</v>
      </c>
    </row>
    <row r="15" spans="1:2" x14ac:dyDescent="0.2">
      <c r="B15" s="50" t="s">
        <v>235</v>
      </c>
    </row>
    <row r="16" spans="1:2" x14ac:dyDescent="0.2">
      <c r="B16" s="50" t="s">
        <v>236</v>
      </c>
    </row>
    <row r="17" spans="2:2" x14ac:dyDescent="0.2">
      <c r="B17" s="50" t="s">
        <v>237</v>
      </c>
    </row>
    <row r="18" spans="2:2" x14ac:dyDescent="0.2">
      <c r="B18" s="50" t="s">
        <v>238</v>
      </c>
    </row>
    <row r="19" spans="2:2" x14ac:dyDescent="0.2">
      <c r="B19" s="50" t="s">
        <v>239</v>
      </c>
    </row>
    <row r="20" spans="2:2" x14ac:dyDescent="0.2">
      <c r="B20" s="51" t="s">
        <v>240</v>
      </c>
    </row>
    <row r="21" spans="2:2" x14ac:dyDescent="0.2">
      <c r="B21" s="50" t="s">
        <v>241</v>
      </c>
    </row>
    <row r="22" spans="2:2" x14ac:dyDescent="0.2">
      <c r="B22" s="50" t="s">
        <v>242</v>
      </c>
    </row>
    <row r="23" spans="2:2" x14ac:dyDescent="0.2">
      <c r="B23" s="50" t="s">
        <v>243</v>
      </c>
    </row>
    <row r="24" spans="2:2" x14ac:dyDescent="0.2">
      <c r="B24" s="50" t="s">
        <v>244</v>
      </c>
    </row>
    <row r="25" spans="2:2" x14ac:dyDescent="0.2">
      <c r="B25" s="50" t="s">
        <v>245</v>
      </c>
    </row>
    <row r="26" spans="2:2" x14ac:dyDescent="0.2">
      <c r="B26" s="50" t="s">
        <v>246</v>
      </c>
    </row>
    <row r="27" spans="2:2" x14ac:dyDescent="0.2">
      <c r="B27" s="50" t="s">
        <v>247</v>
      </c>
    </row>
    <row r="28" spans="2:2" x14ac:dyDescent="0.2">
      <c r="B28" s="50" t="s">
        <v>248</v>
      </c>
    </row>
    <row r="29" spans="2:2" x14ac:dyDescent="0.2">
      <c r="B29" s="50" t="s">
        <v>249</v>
      </c>
    </row>
    <row r="30" spans="2:2" x14ac:dyDescent="0.2">
      <c r="B30" s="50" t="s">
        <v>250</v>
      </c>
    </row>
    <row r="31" spans="2:2" x14ac:dyDescent="0.2">
      <c r="B31" s="50" t="s">
        <v>251</v>
      </c>
    </row>
    <row r="32" spans="2:2" x14ac:dyDescent="0.2">
      <c r="B32" s="50" t="s">
        <v>252</v>
      </c>
    </row>
    <row r="33" spans="1:5" x14ac:dyDescent="0.2">
      <c r="B33" s="50" t="s">
        <v>253</v>
      </c>
    </row>
    <row r="34" spans="1:5" x14ac:dyDescent="0.2">
      <c r="B34" s="50" t="s">
        <v>254</v>
      </c>
    </row>
    <row r="35" spans="1:5" x14ac:dyDescent="0.2">
      <c r="B35" s="50" t="s">
        <v>255</v>
      </c>
    </row>
    <row r="36" spans="1:5" x14ac:dyDescent="0.2">
      <c r="B36" s="50" t="s">
        <v>256</v>
      </c>
    </row>
    <row r="38" spans="1:5" x14ac:dyDescent="0.2">
      <c r="A38" t="s">
        <v>257</v>
      </c>
    </row>
    <row r="39" spans="1:5" ht="15" x14ac:dyDescent="0.25">
      <c r="B39" s="22" t="s">
        <v>8</v>
      </c>
      <c r="C39" s="22" t="s">
        <v>9</v>
      </c>
      <c r="D39" s="22" t="s">
        <v>10</v>
      </c>
      <c r="E39" s="22" t="s">
        <v>258</v>
      </c>
    </row>
    <row r="40" spans="1:5" x14ac:dyDescent="0.2">
      <c r="B40" s="12" t="s">
        <v>259</v>
      </c>
      <c r="C40" s="14" t="s">
        <v>260</v>
      </c>
      <c r="D40" s="13" t="s">
        <v>16</v>
      </c>
      <c r="E40" s="8">
        <f>SUM('User input form'!E21:E22)</f>
        <v>0</v>
      </c>
    </row>
    <row r="41" spans="1:5" x14ac:dyDescent="0.2">
      <c r="B41" s="12" t="s">
        <v>261</v>
      </c>
      <c r="C41" s="14" t="s">
        <v>262</v>
      </c>
      <c r="D41" s="13" t="s">
        <v>16</v>
      </c>
      <c r="E41" s="8">
        <f>SUM('User input form'!E23:E24)</f>
        <v>25</v>
      </c>
    </row>
    <row r="42" spans="1:5" ht="25.5" x14ac:dyDescent="0.2">
      <c r="B42" s="12" t="s">
        <v>30</v>
      </c>
      <c r="C42" s="14" t="s">
        <v>263</v>
      </c>
      <c r="D42" s="13" t="s">
        <v>264</v>
      </c>
      <c r="E42" s="10" t="e">
        <f>'User input form'!E29/'Data and derived'!E40</f>
        <v>#DIV/0!</v>
      </c>
    </row>
    <row r="43" spans="1:5" ht="38.25" x14ac:dyDescent="0.2">
      <c r="B43" s="12" t="s">
        <v>32</v>
      </c>
      <c r="C43" s="14" t="s">
        <v>265</v>
      </c>
      <c r="D43" s="13" t="s">
        <v>264</v>
      </c>
      <c r="E43" s="10" t="e">
        <f>'User input form'!E30/'Data and derived'!E40</f>
        <v>#DIV/0!</v>
      </c>
    </row>
    <row r="44" spans="1:5" x14ac:dyDescent="0.2">
      <c r="B44" s="12" t="s">
        <v>34</v>
      </c>
      <c r="C44" s="14" t="s">
        <v>266</v>
      </c>
      <c r="D44" s="13" t="s">
        <v>264</v>
      </c>
      <c r="E44" s="10" t="e">
        <f>'User input form'!E31/'Data and derived'!E40</f>
        <v>#DIV/0!</v>
      </c>
    </row>
    <row r="45" spans="1:5" x14ac:dyDescent="0.2">
      <c r="B45" s="12" t="s">
        <v>36</v>
      </c>
      <c r="C45" s="14" t="s">
        <v>267</v>
      </c>
      <c r="D45" s="13" t="s">
        <v>264</v>
      </c>
      <c r="E45" s="10" t="e">
        <f>'User input form'!E32/'Data and derived'!E40</f>
        <v>#DIV/0!</v>
      </c>
    </row>
    <row r="46" spans="1:5" x14ac:dyDescent="0.2">
      <c r="B46" s="12" t="s">
        <v>38</v>
      </c>
      <c r="C46" s="14" t="s">
        <v>268</v>
      </c>
      <c r="D46" s="13" t="s">
        <v>264</v>
      </c>
      <c r="E46" s="10">
        <f>'User input form'!E33/'Data and derived'!E41</f>
        <v>0</v>
      </c>
    </row>
    <row r="47" spans="1:5" x14ac:dyDescent="0.2">
      <c r="B47" s="12" t="s">
        <v>40</v>
      </c>
      <c r="C47" s="14" t="s">
        <v>269</v>
      </c>
      <c r="D47" s="13" t="s">
        <v>264</v>
      </c>
      <c r="E47" s="10">
        <f>'User input form'!E34/'Data and derived'!E41</f>
        <v>0</v>
      </c>
    </row>
    <row r="48" spans="1:5" x14ac:dyDescent="0.2">
      <c r="B48" s="12" t="s">
        <v>42</v>
      </c>
      <c r="C48" s="14" t="s">
        <v>270</v>
      </c>
      <c r="D48" s="13" t="s">
        <v>264</v>
      </c>
      <c r="E48" s="10">
        <f>'User input form'!E35/'Data and derived'!E41</f>
        <v>0</v>
      </c>
    </row>
    <row r="49" spans="2:5" ht="25.5" x14ac:dyDescent="0.2">
      <c r="B49" s="12" t="s">
        <v>44</v>
      </c>
      <c r="C49" s="14" t="s">
        <v>271</v>
      </c>
      <c r="D49" s="13" t="s">
        <v>264</v>
      </c>
      <c r="E49" s="10" t="e">
        <f>'User input form'!E36/'Data and derived'!E40</f>
        <v>#DIV/0!</v>
      </c>
    </row>
    <row r="50" spans="2:5" ht="25.5" x14ac:dyDescent="0.2">
      <c r="B50" s="12" t="s">
        <v>46</v>
      </c>
      <c r="C50" s="14" t="s">
        <v>272</v>
      </c>
      <c r="D50" s="13" t="s">
        <v>264</v>
      </c>
      <c r="E50" s="10">
        <f>'User input form'!E37/'Data and derived'!E41</f>
        <v>0</v>
      </c>
    </row>
    <row r="51" spans="2:5" ht="25.5" x14ac:dyDescent="0.2">
      <c r="B51" s="12" t="s">
        <v>48</v>
      </c>
      <c r="C51" s="14" t="s">
        <v>273</v>
      </c>
      <c r="D51" s="13" t="s">
        <v>264</v>
      </c>
      <c r="E51" s="10" t="e">
        <f>'User input form'!E38/'Data and derived'!E40</f>
        <v>#DIV/0!</v>
      </c>
    </row>
    <row r="52" spans="2:5" x14ac:dyDescent="0.2">
      <c r="B52" s="12" t="s">
        <v>50</v>
      </c>
      <c r="C52" s="14" t="s">
        <v>274</v>
      </c>
      <c r="D52" s="13" t="s">
        <v>264</v>
      </c>
      <c r="E52" s="10">
        <f>'User input form'!E39/'Data and derived'!E41</f>
        <v>0</v>
      </c>
    </row>
    <row r="53" spans="2:5" x14ac:dyDescent="0.2">
      <c r="B53" s="12" t="s">
        <v>57</v>
      </c>
      <c r="C53" s="14" t="s">
        <v>275</v>
      </c>
      <c r="D53" s="13" t="s">
        <v>264</v>
      </c>
      <c r="E53" s="8" t="e">
        <f>'User input form'!E43/'Data and derived'!E40</f>
        <v>#DIV/0!</v>
      </c>
    </row>
    <row r="54" spans="2:5" x14ac:dyDescent="0.2">
      <c r="B54" s="12" t="s">
        <v>59</v>
      </c>
      <c r="C54" s="14" t="s">
        <v>276</v>
      </c>
      <c r="D54" s="13" t="s">
        <v>264</v>
      </c>
      <c r="E54" s="8">
        <f>'User input form'!E44/'Data and derived'!E41</f>
        <v>0</v>
      </c>
    </row>
    <row r="55" spans="2:5" ht="25.5" x14ac:dyDescent="0.2">
      <c r="B55" s="12" t="s">
        <v>61</v>
      </c>
      <c r="C55" s="14" t="s">
        <v>277</v>
      </c>
      <c r="D55" s="13" t="s">
        <v>264</v>
      </c>
      <c r="E55" s="8" t="e">
        <f>'User input form'!E45/'Data and derived'!E40</f>
        <v>#DIV/0!</v>
      </c>
    </row>
    <row r="56" spans="2:5" ht="38.25" x14ac:dyDescent="0.2">
      <c r="B56" s="12" t="s">
        <v>63</v>
      </c>
      <c r="C56" s="14" t="s">
        <v>278</v>
      </c>
      <c r="D56" s="13" t="s">
        <v>264</v>
      </c>
      <c r="E56" s="8" t="e">
        <f>'User input form'!E46/'Data and derived'!E40</f>
        <v>#DIV/0!</v>
      </c>
    </row>
    <row r="57" spans="2:5" ht="25.5" x14ac:dyDescent="0.2">
      <c r="B57" s="12" t="s">
        <v>65</v>
      </c>
      <c r="C57" s="14" t="s">
        <v>279</v>
      </c>
      <c r="D57" s="13" t="s">
        <v>264</v>
      </c>
      <c r="E57" s="8" t="e">
        <f>'User input form'!E47/'Data and derived'!E40</f>
        <v>#DIV/0!</v>
      </c>
    </row>
    <row r="58" spans="2:5" ht="15" thickBot="1" x14ac:dyDescent="0.25">
      <c r="B58" s="12" t="s">
        <v>67</v>
      </c>
      <c r="C58" s="14" t="s">
        <v>280</v>
      </c>
      <c r="D58" s="13" t="s">
        <v>264</v>
      </c>
      <c r="E58" s="8" t="e">
        <f>'User input form'!E48/'User input form'!E25</f>
        <v>#DIV/0!</v>
      </c>
    </row>
    <row r="59" spans="2:5" ht="26.25" thickBot="1" x14ac:dyDescent="0.25">
      <c r="B59" s="11" t="s">
        <v>72</v>
      </c>
      <c r="C59" s="14" t="s">
        <v>281</v>
      </c>
      <c r="D59" s="13" t="s">
        <v>264</v>
      </c>
      <c r="E59" s="8" t="e">
        <f>'User input form'!E51/'User input form'!E43</f>
        <v>#DIV/0!</v>
      </c>
    </row>
    <row r="60" spans="2:5" ht="25.5" x14ac:dyDescent="0.2">
      <c r="B60" s="11" t="s">
        <v>74</v>
      </c>
      <c r="C60" s="14" t="s">
        <v>282</v>
      </c>
      <c r="D60" s="13" t="s">
        <v>264</v>
      </c>
      <c r="E60" s="8" t="e">
        <f>'User input form'!E52/'User input form'!E44</f>
        <v>#DIV/0!</v>
      </c>
    </row>
    <row r="61" spans="2:5" ht="25.5" x14ac:dyDescent="0.2">
      <c r="B61" s="12" t="s">
        <v>76</v>
      </c>
      <c r="C61" s="14" t="s">
        <v>283</v>
      </c>
      <c r="D61" s="13" t="s">
        <v>264</v>
      </c>
      <c r="E61" s="8" t="e">
        <f>'User input form'!E53/'User input form'!E43</f>
        <v>#DIV/0!</v>
      </c>
    </row>
    <row r="62" spans="2:5" ht="38.25" x14ac:dyDescent="0.2">
      <c r="B62" s="12" t="s">
        <v>78</v>
      </c>
      <c r="C62" s="14" t="s">
        <v>284</v>
      </c>
      <c r="D62" s="13" t="s">
        <v>264</v>
      </c>
      <c r="E62" s="8" t="e">
        <f>'User input form'!E54/'User input form'!E43</f>
        <v>#DIV/0!</v>
      </c>
    </row>
    <row r="63" spans="2:5" ht="25.5" x14ac:dyDescent="0.2">
      <c r="B63" s="12" t="s">
        <v>80</v>
      </c>
      <c r="C63" s="14" t="s">
        <v>285</v>
      </c>
      <c r="D63" s="13" t="s">
        <v>264</v>
      </c>
      <c r="E63" s="8" t="e">
        <f>'User input form'!E55/'User input form'!E43</f>
        <v>#DIV/0!</v>
      </c>
    </row>
    <row r="64" spans="2:5" ht="38.25" x14ac:dyDescent="0.2">
      <c r="B64" s="12" t="s">
        <v>82</v>
      </c>
      <c r="C64" s="14" t="s">
        <v>286</v>
      </c>
      <c r="D64" s="13" t="s">
        <v>264</v>
      </c>
      <c r="E64" s="8" t="e">
        <f>'User input form'!E56/'User input form'!E43</f>
        <v>#DIV/0!</v>
      </c>
    </row>
    <row r="65" spans="2:5" ht="25.5" x14ac:dyDescent="0.2">
      <c r="B65" s="12" t="s">
        <v>84</v>
      </c>
      <c r="C65" s="14" t="s">
        <v>287</v>
      </c>
      <c r="D65" s="13" t="s">
        <v>264</v>
      </c>
      <c r="E65" s="8" t="e">
        <f>'User input form'!E57/'User input form'!E56</f>
        <v>#DIV/0!</v>
      </c>
    </row>
    <row r="66" spans="2:5" ht="38.25" x14ac:dyDescent="0.2">
      <c r="B66" s="12" t="s">
        <v>86</v>
      </c>
      <c r="C66" s="14" t="s">
        <v>288</v>
      </c>
      <c r="D66" s="13" t="s">
        <v>264</v>
      </c>
      <c r="E66" s="8" t="e">
        <f>'User input form'!E58/'User input form'!E44</f>
        <v>#DIV/0!</v>
      </c>
    </row>
    <row r="67" spans="2:5" ht="25.5" x14ac:dyDescent="0.2">
      <c r="B67" s="12" t="s">
        <v>88</v>
      </c>
      <c r="C67" s="14" t="s">
        <v>289</v>
      </c>
      <c r="D67" s="17" t="s">
        <v>264</v>
      </c>
      <c r="E67" s="21" t="e">
        <f>'User input form'!E59/'User input form'!E58</f>
        <v>#DIV/0!</v>
      </c>
    </row>
    <row r="68" spans="2:5" x14ac:dyDescent="0.2">
      <c r="B68" s="12" t="s">
        <v>95</v>
      </c>
      <c r="C68" s="14" t="s">
        <v>290</v>
      </c>
      <c r="D68" s="17" t="s">
        <v>264</v>
      </c>
      <c r="E68" s="8" t="e">
        <f>'User input form'!E63/'User input form'!E61</f>
        <v>#DIV/0!</v>
      </c>
    </row>
    <row r="69" spans="2:5" x14ac:dyDescent="0.2">
      <c r="B69" s="12" t="s">
        <v>97</v>
      </c>
      <c r="C69" s="14" t="s">
        <v>291</v>
      </c>
      <c r="D69" s="17" t="s">
        <v>264</v>
      </c>
      <c r="E69" s="8" t="e">
        <f>'User input form'!E64/'User input form'!E62</f>
        <v>#DIV/0!</v>
      </c>
    </row>
    <row r="70" spans="2:5" x14ac:dyDescent="0.2">
      <c r="B70" s="12" t="s">
        <v>99</v>
      </c>
      <c r="C70" s="14" t="s">
        <v>292</v>
      </c>
      <c r="D70" s="17" t="s">
        <v>264</v>
      </c>
      <c r="E70" s="8" t="e">
        <f>'User input form'!E65/'User input form'!E61</f>
        <v>#DIV/0!</v>
      </c>
    </row>
    <row r="71" spans="2:5" x14ac:dyDescent="0.2">
      <c r="B71" s="12" t="s">
        <v>101</v>
      </c>
      <c r="C71" s="14" t="s">
        <v>293</v>
      </c>
      <c r="D71" s="17" t="s">
        <v>264</v>
      </c>
      <c r="E71" s="8" t="e">
        <f>'User input form'!E66/'User input form'!E62</f>
        <v>#DIV/0!</v>
      </c>
    </row>
    <row r="72" spans="2:5" ht="25.5" x14ac:dyDescent="0.2">
      <c r="B72" s="12" t="s">
        <v>103</v>
      </c>
      <c r="C72" s="14" t="s">
        <v>294</v>
      </c>
      <c r="D72" s="17" t="s">
        <v>264</v>
      </c>
      <c r="E72" s="8" t="e">
        <f>'User input form'!E67/'User input form'!E61</f>
        <v>#DIV/0!</v>
      </c>
    </row>
    <row r="73" spans="2:5" ht="25.5" x14ac:dyDescent="0.2">
      <c r="B73" s="12" t="s">
        <v>105</v>
      </c>
      <c r="C73" s="14" t="s">
        <v>295</v>
      </c>
      <c r="D73" s="17" t="s">
        <v>264</v>
      </c>
      <c r="E73" s="8" t="e">
        <f>'User input form'!E68/'User input form'!E62</f>
        <v>#DIV/0!</v>
      </c>
    </row>
    <row r="74" spans="2:5" x14ac:dyDescent="0.2">
      <c r="B74" s="12" t="s">
        <v>107</v>
      </c>
      <c r="C74" s="14" t="s">
        <v>296</v>
      </c>
      <c r="D74" s="17" t="s">
        <v>264</v>
      </c>
      <c r="E74" s="8" t="e">
        <f>'User input form'!E69/'User input form'!E61</f>
        <v>#DIV/0!</v>
      </c>
    </row>
    <row r="75" spans="2:5" x14ac:dyDescent="0.2">
      <c r="B75" s="12" t="s">
        <v>109</v>
      </c>
      <c r="C75" s="14" t="s">
        <v>297</v>
      </c>
      <c r="D75" s="17" t="s">
        <v>264</v>
      </c>
      <c r="E75" s="8" t="e">
        <f>'User input form'!E70/'User input form'!E62</f>
        <v>#DIV/0!</v>
      </c>
    </row>
    <row r="76" spans="2:5" x14ac:dyDescent="0.2">
      <c r="B76" s="12" t="s">
        <v>111</v>
      </c>
      <c r="C76" s="14" t="s">
        <v>298</v>
      </c>
      <c r="D76" s="17" t="s">
        <v>264</v>
      </c>
      <c r="E76" s="8" t="e">
        <f>'User input form'!E71/'User input form'!E61</f>
        <v>#DIV/0!</v>
      </c>
    </row>
    <row r="77" spans="2:5" x14ac:dyDescent="0.2">
      <c r="B77" s="12" t="s">
        <v>113</v>
      </c>
      <c r="C77" s="14" t="s">
        <v>299</v>
      </c>
      <c r="D77" s="17" t="s">
        <v>264</v>
      </c>
      <c r="E77" s="8" t="e">
        <f>'User input form'!E72/'User input form'!E61</f>
        <v>#DIV/0!</v>
      </c>
    </row>
    <row r="78" spans="2:5" x14ac:dyDescent="0.2">
      <c r="B78" s="12" t="s">
        <v>115</v>
      </c>
      <c r="C78" s="14" t="s">
        <v>300</v>
      </c>
      <c r="D78" s="17" t="s">
        <v>264</v>
      </c>
      <c r="E78" s="8" t="e">
        <f>'User input form'!E73/'User input form'!E62</f>
        <v>#DIV/0!</v>
      </c>
    </row>
    <row r="79" spans="2:5" x14ac:dyDescent="0.2">
      <c r="B79" s="12" t="s">
        <v>117</v>
      </c>
      <c r="C79" s="14" t="s">
        <v>301</v>
      </c>
      <c r="D79" s="17" t="s">
        <v>264</v>
      </c>
      <c r="E79" s="8" t="e">
        <f>'User input form'!E74/'User input form'!E62</f>
        <v>#DIV/0!</v>
      </c>
    </row>
    <row r="80" spans="2:5" ht="25.5" x14ac:dyDescent="0.2">
      <c r="B80" s="12" t="s">
        <v>121</v>
      </c>
      <c r="C80" s="14" t="s">
        <v>302</v>
      </c>
      <c r="D80" s="17" t="s">
        <v>264</v>
      </c>
      <c r="E80" s="8" t="e">
        <f>'User input form'!E76/'User input form'!E75</f>
        <v>#DIV/0!</v>
      </c>
    </row>
    <row r="81" spans="2:5" ht="25.5" x14ac:dyDescent="0.2">
      <c r="B81" s="12" t="s">
        <v>123</v>
      </c>
      <c r="C81" s="14" t="s">
        <v>303</v>
      </c>
      <c r="D81" s="17" t="s">
        <v>264</v>
      </c>
      <c r="E81" s="8" t="e">
        <f>'User input form'!E77/'User input form'!E75</f>
        <v>#DIV/0!</v>
      </c>
    </row>
    <row r="82" spans="2:5" x14ac:dyDescent="0.2">
      <c r="B82" s="12" t="s">
        <v>142</v>
      </c>
      <c r="C82" s="14" t="s">
        <v>304</v>
      </c>
      <c r="D82" s="18" t="s">
        <v>264</v>
      </c>
      <c r="E82" s="8" t="e">
        <f>'User input form'!E87/'User input form'!E86</f>
        <v>#DIV/0!</v>
      </c>
    </row>
    <row r="83" spans="2:5" x14ac:dyDescent="0.2">
      <c r="B83" s="12" t="s">
        <v>147</v>
      </c>
      <c r="C83" s="14" t="s">
        <v>305</v>
      </c>
      <c r="D83" s="18" t="s">
        <v>264</v>
      </c>
      <c r="E83" s="21" t="e">
        <f>'User input form'!E89/'User input form'!E86</f>
        <v>#DIV/0!</v>
      </c>
    </row>
  </sheetData>
  <sheetProtection algorithmName="SHA-512" hashValue="sXWc5X5/METpRAEe7EcMsWcNNQehy/LorAgJN/uPuE/gqKdC0gL7moVPBkixGzrmjLU+g2l0NE06pC9THTT8Gg==" saltValue="2H4u3OJ5NgRTMtie4aoEo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087AEAC0CE444880311CF1D254880" ma:contentTypeVersion="21" ma:contentTypeDescription="Create a new document." ma:contentTypeScope="" ma:versionID="90ad86413f7b5badc5bd6a4afead7d33">
  <xsd:schema xmlns:xsd="http://www.w3.org/2001/XMLSchema" xmlns:xs="http://www.w3.org/2001/XMLSchema" xmlns:p="http://schemas.microsoft.com/office/2006/metadata/properties" xmlns:ns1="http://schemas.microsoft.com/sharepoint/v3" xmlns:ns2="4cdb8299-3d89-4e0d-803d-83071c192d0d" xmlns:ns3="7ba14e37-9aa9-4039-87a3-c66240fd0a6e" targetNamespace="http://schemas.microsoft.com/office/2006/metadata/properties" ma:root="true" ma:fieldsID="7691fe6e7135bfbb40da79c9c335295d" ns1:_="" ns2:_="" ns3:_="">
    <xsd:import namespace="http://schemas.microsoft.com/sharepoint/v3"/>
    <xsd:import namespace="4cdb8299-3d89-4e0d-803d-83071c192d0d"/>
    <xsd:import namespace="7ba14e37-9aa9-4039-87a3-c66240fd0a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b8299-3d89-4e0d-803d-83071c192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f9f72e46-9d06-40b1-bbe4-5a25d4ddc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14e37-9aa9-4039-87a3-c66240fd0a6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fa66453-62a7-4448-9c5d-6baf461fa70f}" ma:internalName="TaxCatchAll" ma:showField="CatchAllData" ma:web="7ba14e37-9aa9-4039-87a3-c66240fd0a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db8299-3d89-4e0d-803d-83071c192d0d">
      <Terms xmlns="http://schemas.microsoft.com/office/infopath/2007/PartnerControls"/>
    </lcf76f155ced4ddcb4097134ff3c332f>
    <TaxCatchAll xmlns="7ba14e37-9aa9-4039-87a3-c66240fd0a6e" xsi:nil="true"/>
    <SharedWithUsers xmlns="7ba14e37-9aa9-4039-87a3-c66240fd0a6e">
      <UserInfo>
        <DisplayName>Emma Forrest</DisplayName>
        <AccountId>117</AccountId>
        <AccountType/>
      </UserInfo>
      <UserInfo>
        <DisplayName>Stewart Lee</DisplayName>
        <AccountId>250</AccountId>
        <AccountType/>
      </UserInfo>
      <UserInfo>
        <DisplayName>Nadia Donatelli</DisplayName>
        <AccountId>182</AccountId>
        <AccountType/>
      </UserInfo>
      <UserInfo>
        <DisplayName>Delma Suares</DisplayName>
        <AccountId>172</AccountId>
        <AccountType/>
      </UserInfo>
      <UserInfo>
        <DisplayName>Rory Hannon</DisplayName>
        <AccountId>248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A471F1-99E0-482B-835C-69072154708D}"/>
</file>

<file path=customXml/itemProps2.xml><?xml version="1.0" encoding="utf-8"?>
<ds:datastoreItem xmlns:ds="http://schemas.openxmlformats.org/officeDocument/2006/customXml" ds:itemID="{48EA3963-0712-4E63-8C12-9B861B8F40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AC4528-9530-44ED-B5E6-65CBE889FCE3}">
  <ds:schemaRefs>
    <ds:schemaRef ds:uri="http://purl.org/dc/terms/"/>
    <ds:schemaRef ds:uri="579b37c3-6603-4492-817f-25787724e2b9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0174f17-d0c2-4186-a234-421fc6f8d914"/>
    <ds:schemaRef ds:uri="http://www.w3.org/XML/1998/namespace"/>
    <ds:schemaRef ds:uri="http://purl.org/dc/dcmitype/"/>
    <ds:schemaRef ds:uri="1f35afff-1e7b-4b35-ac6a-95ca449b5807"/>
    <ds:schemaRef ds:uri="fd68e3e9-4052-48d1-b7c5-592f586668e1"/>
    <ds:schemaRef ds:uri="45609c6a-efa6-45e5-8894-9c2780041ae6"/>
    <ds:schemaRef ds:uri="be22b36c-b762-42c0-9e08-d7a6356663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User input form</vt:lpstr>
      <vt:lpstr>Data and derived</vt:lpstr>
      <vt:lpstr>'User input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0/0/-1/-1/0/0/0/22/-1/0/-4142/0/Arial/11771904</dc:title>
  <dc:subject>Electricity Retail Performance Reporting Form</dc:subject>
  <dc:creator>Economic Regulation Authority</dc:creator>
  <cp:keywords>Electricity Retail Performance Reporting Form</cp:keywords>
  <dc:description/>
  <cp:lastModifiedBy>Brigid Ward</cp:lastModifiedBy>
  <cp:revision/>
  <dcterms:created xsi:type="dcterms:W3CDTF">2007-04-23T01:19:35Z</dcterms:created>
  <dcterms:modified xsi:type="dcterms:W3CDTF">2024-08-21T00:39:11Z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1644825</vt:lpwstr>
  </property>
  <property fmtid="{D5CDD505-2E9C-101B-9397-08002B2CF9AE}" pid="3" name="msoThemeLight1">
    <vt:lpwstr>16777215</vt:lpwstr>
  </property>
  <property fmtid="{D5CDD505-2E9C-101B-9397-08002B2CF9AE}" pid="4" name="msoThemeDark2">
    <vt:lpwstr>11771904</vt:lpwstr>
  </property>
  <property fmtid="{D5CDD505-2E9C-101B-9397-08002B2CF9AE}" pid="5" name="msoThemeLight2">
    <vt:lpwstr>15659250</vt:lpwstr>
  </property>
  <property fmtid="{D5CDD505-2E9C-101B-9397-08002B2CF9AE}" pid="6" name="msoThemeAccent1">
    <vt:lpwstr>11771904</vt:lpwstr>
  </property>
  <property fmtid="{D5CDD505-2E9C-101B-9397-08002B2CF9AE}" pid="7" name="msoThemeAccent2">
    <vt:lpwstr>14475185</vt:lpwstr>
  </property>
  <property fmtid="{D5CDD505-2E9C-101B-9397-08002B2CF9AE}" pid="8" name="msoThemeAccent3">
    <vt:lpwstr>11318975</vt:lpwstr>
  </property>
  <property fmtid="{D5CDD505-2E9C-101B-9397-08002B2CF9AE}" pid="9" name="msoThemeAccent4">
    <vt:lpwstr>5565162</vt:lpwstr>
  </property>
  <property fmtid="{D5CDD505-2E9C-101B-9397-08002B2CF9AE}" pid="10" name="msoThemeAccent5">
    <vt:lpwstr>8563330</vt:lpwstr>
  </property>
  <property fmtid="{D5CDD505-2E9C-101B-9397-08002B2CF9AE}" pid="11" name="msoThemeAccent6">
    <vt:lpwstr>9881855</vt:lpwstr>
  </property>
  <property fmtid="{D5CDD505-2E9C-101B-9397-08002B2CF9AE}" pid="12" name="msoThemeHyperlink">
    <vt:lpwstr>16711680</vt:lpwstr>
  </property>
  <property fmtid="{D5CDD505-2E9C-101B-9397-08002B2CF9AE}" pid="13" name="msoThemeFollowedHyperlink">
    <vt:lpwstr>8388736</vt:lpwstr>
  </property>
  <property fmtid="{D5CDD505-2E9C-101B-9397-08002B2CF9AE}" pid="14" name="MinorFont">
    <vt:lpwstr>Arial</vt:lpwstr>
  </property>
  <property fmtid="{D5CDD505-2E9C-101B-9397-08002B2CF9AE}" pid="15" name="MajorFont">
    <vt:lpwstr>Arial</vt:lpwstr>
  </property>
  <property fmtid="{D5CDD505-2E9C-101B-9397-08002B2CF9AE}" pid="16" name="NormalBorders">
    <vt:lpwstr>-4142/2/0/-4142/2/0/-4142/2/0/-4142/2/0/-4142/2/0/-4142/2/0</vt:lpwstr>
  </property>
  <property fmtid="{D5CDD505-2E9C-101B-9397-08002B2CF9AE}" pid="17" name="Heading 1Borders">
    <vt:lpwstr>-4142/2/0/-4142/2/0/-4142/2/0/-4142/2/0/-4142/2/0/-4142/2/0</vt:lpwstr>
  </property>
  <property fmtid="{D5CDD505-2E9C-101B-9397-08002B2CF9AE}" pid="18" name="Heading 2Borders">
    <vt:lpwstr>-4142/2/0/-4142/2/0/-4142/2/0/-4142/2/0/-4142/2/0/-4142/2/0</vt:lpwstr>
  </property>
  <property fmtid="{D5CDD505-2E9C-101B-9397-08002B2CF9AE}" pid="19" name="Heading 3Borders">
    <vt:lpwstr>-4142/2/0/-4142/2/0/-4142/2/0/-4142/2/0/-4142/2/0/-4142/2/0</vt:lpwstr>
  </property>
  <property fmtid="{D5CDD505-2E9C-101B-9397-08002B2CF9AE}" pid="20" name="Heading 4Borders">
    <vt:lpwstr>-4142/2/0/-4142/2/0/-4142/2/0/-4142/2/0/-4142/2/0/-4142/2/0</vt:lpwstr>
  </property>
  <property fmtid="{D5CDD505-2E9C-101B-9397-08002B2CF9AE}" pid="21" name="TitleBorders">
    <vt:lpwstr>-4142/2/0/-4142/2/0/-4142/2/0/-4142/2/0/-4142/2/0/-4142/2/0</vt:lpwstr>
  </property>
  <property fmtid="{D5CDD505-2E9C-101B-9397-08002B2CF9AE}" pid="22" name="ContentTypeId">
    <vt:lpwstr>0x01010047B087AEAC0CE444880311CF1D254880</vt:lpwstr>
  </property>
  <property fmtid="{D5CDD505-2E9C-101B-9397-08002B2CF9AE}" pid="23" name="MediaServiceImageTags">
    <vt:lpwstr/>
  </property>
  <property fmtid="{D5CDD505-2E9C-101B-9397-08002B2CF9AE}" pid="24" name="Normal">
    <vt:lpwstr>0/0/-1/-1/0/0/0/11/0/0/-4142/0/Arial/1644825</vt:lpwstr>
  </property>
  <property fmtid="{D5CDD505-2E9C-101B-9397-08002B2CF9AE}" pid="25" name="Heading 1">
    <vt:lpwstr>0/0/-1/0/0/0/0/18/-1/0/-4142/0/Arial/11771904</vt:lpwstr>
  </property>
  <property fmtid="{D5CDD505-2E9C-101B-9397-08002B2CF9AE}" pid="26" name="Heading 2">
    <vt:lpwstr>0/0/-1/0/0/0/0/16/-1/0/-4142/0/Arial/11771904</vt:lpwstr>
  </property>
  <property fmtid="{D5CDD505-2E9C-101B-9397-08002B2CF9AE}" pid="27" name="Heading 3">
    <vt:lpwstr>0/0/-1/-1/0/0/0/14/0/-1/-4142/0/Arial/11771904</vt:lpwstr>
  </property>
  <property fmtid="{D5CDD505-2E9C-101B-9397-08002B2CF9AE}" pid="28" name="Heading 4">
    <vt:lpwstr>0/0/-1/-1/0/0/0/13/0/-1/-4142/0/Arial/11771904</vt:lpwstr>
  </property>
  <property fmtid="{D5CDD505-2E9C-101B-9397-08002B2CF9AE}" pid="29" name="Title">
    <vt:lpwstr>0/0/-1/-1/0/0/0/22/-1/0/-4142/0/Arial/11771904</vt:lpwstr>
  </property>
  <property fmtid="{D5CDD505-2E9C-101B-9397-08002B2CF9AE}" pid="30" name="MSIP_Label_e8309fa1-9d3e-46d5-8877-aff8bb6becd9_Enabled">
    <vt:lpwstr>true</vt:lpwstr>
  </property>
  <property fmtid="{D5CDD505-2E9C-101B-9397-08002B2CF9AE}" pid="31" name="MSIP_Label_e8309fa1-9d3e-46d5-8877-aff8bb6becd9_SetDate">
    <vt:lpwstr>2024-07-12T01:01:42Z</vt:lpwstr>
  </property>
  <property fmtid="{D5CDD505-2E9C-101B-9397-08002B2CF9AE}" pid="32" name="MSIP_Label_e8309fa1-9d3e-46d5-8877-aff8bb6becd9_Method">
    <vt:lpwstr>Standard</vt:lpwstr>
  </property>
  <property fmtid="{D5CDD505-2E9C-101B-9397-08002B2CF9AE}" pid="33" name="MSIP_Label_e8309fa1-9d3e-46d5-8877-aff8bb6becd9_Name">
    <vt:lpwstr>General</vt:lpwstr>
  </property>
  <property fmtid="{D5CDD505-2E9C-101B-9397-08002B2CF9AE}" pid="34" name="MSIP_Label_e8309fa1-9d3e-46d5-8877-aff8bb6becd9_SiteId">
    <vt:lpwstr>81a424a5-1d03-4bcb-a40a-d102f21e35da</vt:lpwstr>
  </property>
  <property fmtid="{D5CDD505-2E9C-101B-9397-08002B2CF9AE}" pid="35" name="MSIP_Label_e8309fa1-9d3e-46d5-8877-aff8bb6becd9_ActionId">
    <vt:lpwstr>cbe1cbae-0635-46e5-be2b-4ce707937db8</vt:lpwstr>
  </property>
  <property fmtid="{D5CDD505-2E9C-101B-9397-08002B2CF9AE}" pid="36" name="MSIP_Label_e8309fa1-9d3e-46d5-8877-aff8bb6becd9_ContentBits">
    <vt:lpwstr>0</vt:lpwstr>
  </property>
</Properties>
</file>